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5" windowWidth="19320" windowHeight="7575"/>
  </bookViews>
  <sheets>
    <sheet name="Прайс Элкос" sheetId="1" r:id="rId1"/>
    <sheet name="Прайс Light" sheetId="2" r:id="rId2"/>
  </sheets>
  <calcPr calcId="145621"/>
</workbook>
</file>

<file path=xl/calcChain.xml><?xml version="1.0" encoding="utf-8"?>
<calcChain xmlns="http://schemas.openxmlformats.org/spreadsheetml/2006/main">
  <c r="E14" i="2" l="1"/>
  <c r="C13" i="2"/>
  <c r="E49" i="2"/>
  <c r="C49" i="2"/>
  <c r="E46" i="2"/>
  <c r="C46" i="2"/>
  <c r="E45" i="2"/>
  <c r="C45" i="2"/>
  <c r="E43" i="2"/>
  <c r="C43" i="2"/>
  <c r="E42" i="2"/>
  <c r="C42" i="2"/>
  <c r="E41" i="2"/>
  <c r="C41" i="2"/>
  <c r="E39" i="2"/>
  <c r="C39" i="2"/>
  <c r="E38" i="2"/>
  <c r="C38" i="2"/>
  <c r="E37" i="2"/>
  <c r="E35" i="2"/>
  <c r="C35" i="2"/>
  <c r="E34" i="2"/>
  <c r="C34" i="2"/>
  <c r="E32" i="2"/>
  <c r="E31" i="2"/>
  <c r="C31" i="2"/>
  <c r="E29" i="2"/>
  <c r="E28" i="2"/>
  <c r="C28" i="2"/>
  <c r="E26" i="2"/>
  <c r="C26" i="2"/>
  <c r="E18" i="2"/>
  <c r="E17" i="2"/>
  <c r="E12" i="1"/>
  <c r="E13" i="1"/>
  <c r="E15" i="1"/>
  <c r="E16" i="1"/>
  <c r="E17" i="1"/>
  <c r="E19" i="1"/>
  <c r="E20" i="1"/>
  <c r="E21" i="1"/>
  <c r="E22" i="1"/>
  <c r="E24" i="1"/>
  <c r="E25" i="1"/>
  <c r="E27" i="1"/>
  <c r="E28" i="1"/>
  <c r="E29" i="1"/>
  <c r="E30" i="1"/>
  <c r="E31" i="1"/>
  <c r="E32" i="1"/>
  <c r="E33" i="1"/>
  <c r="E35" i="1"/>
  <c r="E36" i="1"/>
  <c r="E37" i="1"/>
  <c r="E39" i="1"/>
  <c r="E40" i="1"/>
  <c r="E41" i="1"/>
  <c r="E42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9" i="1"/>
  <c r="E60" i="1"/>
  <c r="E61" i="1"/>
  <c r="E63" i="1"/>
  <c r="E64" i="1"/>
  <c r="E65" i="1"/>
  <c r="E66" i="1"/>
  <c r="E68" i="1"/>
  <c r="E69" i="1"/>
  <c r="E70" i="1"/>
  <c r="E71" i="1"/>
  <c r="E72" i="1"/>
  <c r="E73" i="1"/>
  <c r="E74" i="1"/>
  <c r="E76" i="1"/>
  <c r="E77" i="1"/>
  <c r="E78" i="1"/>
  <c r="E79" i="1"/>
  <c r="E80" i="1"/>
  <c r="E81" i="1"/>
  <c r="E83" i="1"/>
  <c r="E84" i="1"/>
  <c r="E85" i="1"/>
  <c r="E86" i="1"/>
  <c r="E88" i="1"/>
  <c r="E89" i="1"/>
  <c r="E90" i="1"/>
  <c r="E91" i="1"/>
  <c r="E92" i="1"/>
  <c r="E93" i="1"/>
  <c r="E94" i="1"/>
  <c r="E96" i="1"/>
  <c r="E97" i="1"/>
  <c r="E98" i="1"/>
  <c r="E99" i="1"/>
  <c r="E100" i="1"/>
  <c r="E101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119" i="1"/>
  <c r="E120" i="1"/>
  <c r="E121" i="1"/>
  <c r="E122" i="1"/>
  <c r="E123" i="1"/>
  <c r="E124" i="1"/>
  <c r="E125" i="1"/>
  <c r="E126" i="1"/>
  <c r="E128" i="1"/>
  <c r="E129" i="1"/>
  <c r="E130" i="1"/>
  <c r="E132" i="1"/>
  <c r="E133" i="1"/>
  <c r="E134" i="1"/>
  <c r="E135" i="1"/>
  <c r="E136" i="1"/>
  <c r="E138" i="1"/>
  <c r="E139" i="1"/>
  <c r="E140" i="1"/>
  <c r="E141" i="1"/>
  <c r="E142" i="1"/>
  <c r="E143" i="1"/>
  <c r="E144" i="1"/>
  <c r="E146" i="1"/>
  <c r="E147" i="1"/>
  <c r="E148" i="1"/>
  <c r="E149" i="1"/>
  <c r="E150" i="1"/>
  <c r="E151" i="1"/>
  <c r="E152" i="1"/>
  <c r="E153" i="1"/>
  <c r="E155" i="1"/>
  <c r="E156" i="1"/>
  <c r="E157" i="1"/>
  <c r="E159" i="1"/>
  <c r="E160" i="1"/>
  <c r="E161" i="1"/>
  <c r="E163" i="1"/>
  <c r="E164" i="1"/>
  <c r="E165" i="1"/>
  <c r="E166" i="1"/>
  <c r="E167" i="1"/>
  <c r="E168" i="1"/>
  <c r="E170" i="1"/>
  <c r="E171" i="1"/>
  <c r="E11" i="1"/>
  <c r="C12" i="1"/>
  <c r="C13" i="1"/>
  <c r="C15" i="1"/>
  <c r="C16" i="1"/>
  <c r="C17" i="1"/>
  <c r="C19" i="1"/>
  <c r="C20" i="1"/>
  <c r="C21" i="1"/>
  <c r="C22" i="1"/>
  <c r="C24" i="1"/>
  <c r="C25" i="1"/>
  <c r="C27" i="1"/>
  <c r="C28" i="1"/>
  <c r="C29" i="1"/>
  <c r="C30" i="1"/>
  <c r="C31" i="1"/>
  <c r="C32" i="1"/>
  <c r="C33" i="1"/>
  <c r="C35" i="1"/>
  <c r="C36" i="1"/>
  <c r="C37" i="1"/>
  <c r="C39" i="1"/>
  <c r="C40" i="1"/>
  <c r="C41" i="1"/>
  <c r="C42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9" i="1"/>
  <c r="C60" i="1"/>
  <c r="C61" i="1"/>
  <c r="C63" i="1"/>
  <c r="C64" i="1"/>
  <c r="C65" i="1"/>
  <c r="C66" i="1"/>
  <c r="C68" i="1"/>
  <c r="C69" i="1"/>
  <c r="C70" i="1"/>
  <c r="C71" i="1"/>
  <c r="C72" i="1"/>
  <c r="C73" i="1"/>
  <c r="C74" i="1"/>
  <c r="C76" i="1"/>
  <c r="C77" i="1"/>
  <c r="C78" i="1"/>
  <c r="C79" i="1"/>
  <c r="C80" i="1"/>
  <c r="C81" i="1"/>
  <c r="C83" i="1"/>
  <c r="C84" i="1"/>
  <c r="C85" i="1"/>
  <c r="C86" i="1"/>
  <c r="C88" i="1"/>
  <c r="C89" i="1"/>
  <c r="C90" i="1"/>
  <c r="C91" i="1"/>
  <c r="C92" i="1"/>
  <c r="C93" i="1"/>
  <c r="C94" i="1"/>
  <c r="C96" i="1"/>
  <c r="C97" i="1"/>
  <c r="C98" i="1"/>
  <c r="C99" i="1"/>
  <c r="C100" i="1"/>
  <c r="C101" i="1"/>
  <c r="C103" i="1"/>
  <c r="C104" i="1"/>
  <c r="C105" i="1"/>
  <c r="C106" i="1"/>
  <c r="C107" i="1"/>
  <c r="C108" i="1"/>
  <c r="C110" i="1"/>
  <c r="C111" i="1"/>
  <c r="C112" i="1"/>
  <c r="C113" i="1"/>
  <c r="C114" i="1"/>
  <c r="C115" i="1"/>
  <c r="C116" i="1"/>
  <c r="C117" i="1"/>
  <c r="C119" i="1"/>
  <c r="C120" i="1"/>
  <c r="C121" i="1"/>
  <c r="C122" i="1"/>
  <c r="C123" i="1"/>
  <c r="C124" i="1"/>
  <c r="C125" i="1"/>
  <c r="C126" i="1"/>
  <c r="C128" i="1"/>
  <c r="C129" i="1"/>
  <c r="C130" i="1"/>
  <c r="C132" i="1"/>
  <c r="C133" i="1"/>
  <c r="C134" i="1"/>
  <c r="C135" i="1"/>
  <c r="C136" i="1"/>
  <c r="C138" i="1"/>
  <c r="C139" i="1"/>
  <c r="C140" i="1"/>
  <c r="C141" i="1"/>
  <c r="C142" i="1"/>
  <c r="C143" i="1"/>
  <c r="C144" i="1"/>
  <c r="C146" i="1"/>
  <c r="C147" i="1"/>
  <c r="C148" i="1"/>
  <c r="C149" i="1"/>
  <c r="C150" i="1"/>
  <c r="C151" i="1"/>
  <c r="C152" i="1"/>
  <c r="C153" i="1"/>
  <c r="C155" i="1"/>
  <c r="C156" i="1"/>
  <c r="C157" i="1"/>
  <c r="C159" i="1"/>
  <c r="C160" i="1"/>
  <c r="C161" i="1"/>
  <c r="C163" i="1"/>
  <c r="C164" i="1"/>
  <c r="C165" i="1"/>
  <c r="C166" i="1"/>
  <c r="C167" i="1"/>
  <c r="C168" i="1"/>
  <c r="C170" i="1"/>
  <c r="C171" i="1"/>
  <c r="C11" i="1"/>
</calcChain>
</file>

<file path=xl/sharedStrings.xml><?xml version="1.0" encoding="utf-8"?>
<sst xmlns="http://schemas.openxmlformats.org/spreadsheetml/2006/main" count="1233" uniqueCount="435">
  <si>
    <t>50 Hz</t>
  </si>
  <si>
    <t>1500 rpm</t>
  </si>
  <si>
    <t>db</t>
  </si>
  <si>
    <t>10 KVA</t>
  </si>
  <si>
    <t>GE.YA.011\010.</t>
  </si>
  <si>
    <t>Yanmar</t>
  </si>
  <si>
    <t>3TNV76</t>
  </si>
  <si>
    <t xml:space="preserve">Linz </t>
  </si>
  <si>
    <t xml:space="preserve"> E1X13SC/4 </t>
  </si>
  <si>
    <t>175x90x135</t>
  </si>
  <si>
    <t>140x80x118</t>
  </si>
  <si>
    <t>GE.PK.010\009.</t>
  </si>
  <si>
    <t>Perkins</t>
  </si>
  <si>
    <t>403D-11G</t>
  </si>
  <si>
    <t>GE.CU.011\010.</t>
  </si>
  <si>
    <t>Cummins</t>
  </si>
  <si>
    <t>X1.3G1</t>
  </si>
  <si>
    <t>15 KVA</t>
  </si>
  <si>
    <t>GE.YA.017\015.</t>
  </si>
  <si>
    <t>3TNV88</t>
  </si>
  <si>
    <t>Marelli</t>
  </si>
  <si>
    <t>150x80x122</t>
  </si>
  <si>
    <t>GE.PK.015\013.</t>
  </si>
  <si>
    <t>403D-15G</t>
  </si>
  <si>
    <t>GE.DZ.013\012.</t>
  </si>
  <si>
    <t>Deutz</t>
  </si>
  <si>
    <t>F2M 2011</t>
  </si>
  <si>
    <t>20 KVA</t>
  </si>
  <si>
    <t>GE.YA.022\020.</t>
  </si>
  <si>
    <t>4TNV88</t>
  </si>
  <si>
    <t>GE.PK.021\020.</t>
  </si>
  <si>
    <t>404D-22G</t>
  </si>
  <si>
    <t>GE.DZ.021\020.</t>
  </si>
  <si>
    <t>F3M 2011</t>
  </si>
  <si>
    <t>GE.DZ3A.021\020.</t>
  </si>
  <si>
    <t>D2011L03</t>
  </si>
  <si>
    <t>25 KVA</t>
  </si>
  <si>
    <t>GE.CU.030\027.</t>
  </si>
  <si>
    <t>X2.5G2</t>
  </si>
  <si>
    <t>190x90x150</t>
  </si>
  <si>
    <t>170x80x127</t>
  </si>
  <si>
    <t>GE.PK.030\026.</t>
  </si>
  <si>
    <t>404D-22TG</t>
  </si>
  <si>
    <t>30 KVA</t>
  </si>
  <si>
    <t>GE.YA.037\033.</t>
  </si>
  <si>
    <t>4TNV98</t>
  </si>
  <si>
    <t>GE.PK.033\030.</t>
  </si>
  <si>
    <t>1103C-33G3</t>
  </si>
  <si>
    <t>GE.PK.034\031.</t>
  </si>
  <si>
    <t>1103A-33G</t>
  </si>
  <si>
    <t>GE.DZ.035\030.</t>
  </si>
  <si>
    <t>F4M 2011</t>
  </si>
  <si>
    <t>GE.DZ3A.035\030.</t>
  </si>
  <si>
    <t>D2011L04</t>
  </si>
  <si>
    <t>GE.CU.040\035.</t>
  </si>
  <si>
    <t>X3.3G1</t>
  </si>
  <si>
    <t>220x110x165</t>
  </si>
  <si>
    <t>GE.JD3A.033\030.</t>
  </si>
  <si>
    <t>John Deere</t>
  </si>
  <si>
    <t>3029TFU80-30</t>
  </si>
  <si>
    <t>40 KVA</t>
  </si>
  <si>
    <t>GE.YA.047\044.</t>
  </si>
  <si>
    <t>4TNV98T</t>
  </si>
  <si>
    <t>GE.DZ.044\040.</t>
  </si>
  <si>
    <t>BF4M 2011</t>
  </si>
  <si>
    <t>GE.CU.044\040.</t>
  </si>
  <si>
    <t>S3.8G4</t>
  </si>
  <si>
    <t>50 KVA</t>
  </si>
  <si>
    <t>GE.AI.055\050.</t>
  </si>
  <si>
    <t>Iveco</t>
  </si>
  <si>
    <t xml:space="preserve">F32 TM1A  </t>
  </si>
  <si>
    <t>GE.PK.050\045.</t>
  </si>
  <si>
    <t>1103C-33TG3</t>
  </si>
  <si>
    <t>GE.PK.051\046.</t>
  </si>
  <si>
    <t>1103A-33TG1</t>
  </si>
  <si>
    <t>GE.CU.055\050.</t>
  </si>
  <si>
    <t>S3.8G6</t>
  </si>
  <si>
    <t>60 KVA</t>
  </si>
  <si>
    <t>GE.AI.066\060.</t>
  </si>
  <si>
    <t xml:space="preserve"> NEF N45SM1A  </t>
  </si>
  <si>
    <t>GE.PK.066\060.</t>
  </si>
  <si>
    <t>1104C-44TG3</t>
  </si>
  <si>
    <t>GE.PK.067\061.</t>
  </si>
  <si>
    <t>1103A-33TG2</t>
  </si>
  <si>
    <t>GE.DZ.066\060.</t>
  </si>
  <si>
    <t>BF4M 2011C</t>
  </si>
  <si>
    <t>GE.CU.066\060.</t>
  </si>
  <si>
    <t>S3.8G7</t>
  </si>
  <si>
    <t>260x110x168</t>
  </si>
  <si>
    <t>80 KVA</t>
  </si>
  <si>
    <t>GE.AI.080\075.</t>
  </si>
  <si>
    <t xml:space="preserve"> NEF N45SM2A  </t>
  </si>
  <si>
    <t>GE.DZ.080\075.</t>
  </si>
  <si>
    <t>BF4M 2012 C</t>
  </si>
  <si>
    <t>GE.PK.090\080.</t>
  </si>
  <si>
    <t>1104C-44TAG1</t>
  </si>
  <si>
    <t>MJB225SA4</t>
  </si>
  <si>
    <t>GE.PK.088\080.</t>
  </si>
  <si>
    <t>1104A-44TG2</t>
  </si>
  <si>
    <t>GE.PK3A.088\080.</t>
  </si>
  <si>
    <t>1104D-E44TAG1</t>
  </si>
  <si>
    <t xml:space="preserve">on demand </t>
  </si>
  <si>
    <t xml:space="preserve">GE.VO.094\085. </t>
  </si>
  <si>
    <t>Volvo</t>
  </si>
  <si>
    <t>TAD 530 GE</t>
  </si>
  <si>
    <t xml:space="preserve">GE.VO3A.094\085. </t>
  </si>
  <si>
    <t>TAD 550 GE</t>
  </si>
  <si>
    <t>320x120x170</t>
  </si>
  <si>
    <t xml:space="preserve">GE.JD3A.087\080. </t>
  </si>
  <si>
    <t>4045HFU82</t>
  </si>
  <si>
    <t>100 KVA</t>
  </si>
  <si>
    <t>GE.AI.110\100.</t>
  </si>
  <si>
    <t xml:space="preserve"> NEF N45TM2A  </t>
  </si>
  <si>
    <t>GE.PK.110\100.</t>
  </si>
  <si>
    <t>1104C-44TAG2</t>
  </si>
  <si>
    <t>GE.PK3A.110\100.</t>
  </si>
  <si>
    <t>1104D-E44TAG2</t>
  </si>
  <si>
    <t>105 KVA</t>
  </si>
  <si>
    <t>GE.VO.115\105.</t>
  </si>
  <si>
    <t>TAD 531 GE</t>
  </si>
  <si>
    <t>240x110x150</t>
  </si>
  <si>
    <t>GE.VO3A.115\105.</t>
  </si>
  <si>
    <t>TAD 551 GE</t>
  </si>
  <si>
    <t>GE.CU.110\105.</t>
  </si>
  <si>
    <t>6BTA5.9G5</t>
  </si>
  <si>
    <t>GE.JD3A.110\100.</t>
  </si>
  <si>
    <t xml:space="preserve"> 4045HFU82  </t>
  </si>
  <si>
    <t>130 KVA</t>
  </si>
  <si>
    <t>GE.AI.140\130.</t>
  </si>
  <si>
    <t xml:space="preserve"> NEF N67SM1  </t>
  </si>
  <si>
    <t>MJB 225LA4</t>
  </si>
  <si>
    <t>GE.VO.150\135.</t>
  </si>
  <si>
    <t>TAD 532 GE</t>
  </si>
  <si>
    <t>240x110x152</t>
  </si>
  <si>
    <t>GE.VO3A.150\135.</t>
  </si>
  <si>
    <t>TAD 750 GE</t>
  </si>
  <si>
    <t>360x130x190</t>
  </si>
  <si>
    <t>240x110x153</t>
  </si>
  <si>
    <t>GE.PK.150\136.</t>
  </si>
  <si>
    <t>1106C-E66TAG2</t>
  </si>
  <si>
    <t>240x110x154</t>
  </si>
  <si>
    <t>GE.PK.151\137.</t>
  </si>
  <si>
    <t>1006TAG</t>
  </si>
  <si>
    <t>240x110x155</t>
  </si>
  <si>
    <t>GE.CU.140\125.</t>
  </si>
  <si>
    <t>6BTAA5.9G3</t>
  </si>
  <si>
    <t>240x110x156</t>
  </si>
  <si>
    <t>GE.JD3A.130\120.</t>
  </si>
  <si>
    <t>240x110x157</t>
  </si>
  <si>
    <t>150 KVA</t>
  </si>
  <si>
    <t>GE.AI.176\160.</t>
  </si>
  <si>
    <t xml:space="preserve"> NEF N67TM3A  </t>
  </si>
  <si>
    <t>260x110x150</t>
  </si>
  <si>
    <t>GE.VO.165\150.</t>
  </si>
  <si>
    <t>TAD 731 GE</t>
  </si>
  <si>
    <t>GE.VO3A.165\150.</t>
  </si>
  <si>
    <t>TAD 751 GE</t>
  </si>
  <si>
    <t>GE.PK.165\150.</t>
  </si>
  <si>
    <t>1106C-E66TAG3</t>
  </si>
  <si>
    <t>GE.CU.176\160.</t>
  </si>
  <si>
    <t>6BTAA5.9G5</t>
  </si>
  <si>
    <t>GE.JD3A.160\150.</t>
  </si>
  <si>
    <t xml:space="preserve"> 6068HFU82  </t>
  </si>
  <si>
    <t>180 KVA</t>
  </si>
  <si>
    <t>GE.PK.205\185.</t>
  </si>
  <si>
    <t>1106C-E66TAG4</t>
  </si>
  <si>
    <t>GE.CU.205\185.</t>
  </si>
  <si>
    <t>6CTA8.3G2</t>
  </si>
  <si>
    <t>GE.VO.205\185.</t>
  </si>
  <si>
    <t>TAD 732 GE</t>
  </si>
  <si>
    <t>GE.VO3A.205\185.</t>
  </si>
  <si>
    <t>TAD 752 GE</t>
  </si>
  <si>
    <t>200 KVA</t>
  </si>
  <si>
    <t>GE.AI.220\200.</t>
  </si>
  <si>
    <t xml:space="preserve"> NEF N67TE2A  </t>
  </si>
  <si>
    <t>GE.CU.225\205.</t>
  </si>
  <si>
    <t>6CTAA8.3G3</t>
  </si>
  <si>
    <t>GE.VO.225\205.</t>
  </si>
  <si>
    <t>TAD 733 GE</t>
  </si>
  <si>
    <t>GE.VO3A.225\205.</t>
  </si>
  <si>
    <t>TAD 753 GE</t>
  </si>
  <si>
    <t>GE.DZ.225\205.</t>
  </si>
  <si>
    <t>BF6M 1013FCG3</t>
  </si>
  <si>
    <t>GE.PK.230\208.</t>
  </si>
  <si>
    <t>1306CE87TAG3</t>
  </si>
  <si>
    <t>GE.JD3A.220\200.</t>
  </si>
  <si>
    <t>250 KVA</t>
  </si>
  <si>
    <t xml:space="preserve">GE.VO.275\250.      </t>
  </si>
  <si>
    <t>TAD 734 GE</t>
  </si>
  <si>
    <t xml:space="preserve">GE.VO3A.275\250.      </t>
  </si>
  <si>
    <t>TAD 754 GE</t>
  </si>
  <si>
    <t>GE.PK.275\250.</t>
  </si>
  <si>
    <t>1306CE87TAG6</t>
  </si>
  <si>
    <t>GE.CU3A.275\250.</t>
  </si>
  <si>
    <t>QSL9G3</t>
  </si>
  <si>
    <t>GE.DZ.275\250.</t>
  </si>
  <si>
    <t xml:space="preserve"> TCD 2013 L06 4V</t>
  </si>
  <si>
    <t xml:space="preserve">GE.JD3A.260\250.      </t>
  </si>
  <si>
    <t xml:space="preserve"> 6090HFU84  </t>
  </si>
  <si>
    <t>275 KVA</t>
  </si>
  <si>
    <t>GE.AI.300\275.</t>
  </si>
  <si>
    <t xml:space="preserve"> CURSOR87TE1  </t>
  </si>
  <si>
    <t>410x150x210</t>
  </si>
  <si>
    <t>270x110x180</t>
  </si>
  <si>
    <t>GE.VO.305\275.</t>
  </si>
  <si>
    <t>TAD 940 GE</t>
  </si>
  <si>
    <t>275x115x190</t>
  </si>
  <si>
    <t>GE.CU3A.300\275.</t>
  </si>
  <si>
    <t>QSL9G4</t>
  </si>
  <si>
    <t>275x110x188</t>
  </si>
  <si>
    <t>GE.MT3A.305\275</t>
  </si>
  <si>
    <t>MTU</t>
  </si>
  <si>
    <t>6R 1600 G10F (S)</t>
  </si>
  <si>
    <t>290x110x185</t>
  </si>
  <si>
    <t>GE.DW.300\275</t>
  </si>
  <si>
    <t>Doosan</t>
  </si>
  <si>
    <t xml:space="preserve">P126TI </t>
  </si>
  <si>
    <t>275x110x190</t>
  </si>
  <si>
    <t>GE.PK3A.300\275.</t>
  </si>
  <si>
    <t>1606D-E93TAG4</t>
  </si>
  <si>
    <t>280x110x180</t>
  </si>
  <si>
    <t>on demand</t>
  </si>
  <si>
    <t>300 KVA</t>
  </si>
  <si>
    <t>GE.AI.335\300.</t>
  </si>
  <si>
    <t xml:space="preserve"> CURSOR10TE1  </t>
  </si>
  <si>
    <t>GE.CU.346\301.</t>
  </si>
  <si>
    <t>QSL9G5</t>
  </si>
  <si>
    <t>GE.DZ.350\315.</t>
  </si>
  <si>
    <t>BF6M 1015 C G2</t>
  </si>
  <si>
    <t>270x130x170</t>
  </si>
  <si>
    <t>GE.VO.360\325.</t>
  </si>
  <si>
    <t>TAD 941 GE</t>
  </si>
  <si>
    <t>GE.VO3A.360\325.</t>
  </si>
  <si>
    <t>TAD 1351 GE</t>
  </si>
  <si>
    <t>GE.MT.335\305.</t>
  </si>
  <si>
    <t>6R 1600 G20F (S)</t>
  </si>
  <si>
    <t>290x115x190</t>
  </si>
  <si>
    <t>GE.DW.340\310</t>
  </si>
  <si>
    <t>P126 TI-II</t>
  </si>
  <si>
    <t>GE.JD3A.330\300.</t>
  </si>
  <si>
    <t>350 KVA</t>
  </si>
  <si>
    <t>GE.AI.385\350.</t>
  </si>
  <si>
    <t xml:space="preserve"> CURSOR13TE2  </t>
  </si>
  <si>
    <t>290x110x180</t>
  </si>
  <si>
    <t>GE.VO.375\350.</t>
  </si>
  <si>
    <t>TAD 1342 GE</t>
  </si>
  <si>
    <t>300x115x193</t>
  </si>
  <si>
    <t>GE.VO3A.375\350.</t>
  </si>
  <si>
    <t>TAD 1352 GE</t>
  </si>
  <si>
    <t>GE.PK.400\350.</t>
  </si>
  <si>
    <t>2206C E13TAG2</t>
  </si>
  <si>
    <t>300x110x200</t>
  </si>
  <si>
    <t>GE.CU.400\360.</t>
  </si>
  <si>
    <t>NTA855G4</t>
  </si>
  <si>
    <t>300x110x195</t>
  </si>
  <si>
    <t>GE.DZ.390\350.</t>
  </si>
  <si>
    <t>BF6M 1015 C G3</t>
  </si>
  <si>
    <t>GE.MT.398\360.</t>
  </si>
  <si>
    <t>8V 1600 G10F (S)</t>
  </si>
  <si>
    <t>280x140x215</t>
  </si>
  <si>
    <t>GE.DW.375\350</t>
  </si>
  <si>
    <t>P158 LE-2</t>
  </si>
  <si>
    <t>280x120x200</t>
  </si>
  <si>
    <t>375 KVA</t>
  </si>
  <si>
    <t>GE.VO.410\375.</t>
  </si>
  <si>
    <t>TAD 1343 GE</t>
  </si>
  <si>
    <t>GE.VO3A.410\375.</t>
  </si>
  <si>
    <t>TAD 1354 GE</t>
  </si>
  <si>
    <t>GE.DZ.410\380.</t>
  </si>
  <si>
    <t>BF6M 1015CP</t>
  </si>
  <si>
    <t>400 KVA</t>
  </si>
  <si>
    <t>GE.AI.440\400.</t>
  </si>
  <si>
    <t xml:space="preserve"> CURSOR13TE3  </t>
  </si>
  <si>
    <t>300x130x188</t>
  </si>
  <si>
    <t>GE.PK.450\400.</t>
  </si>
  <si>
    <t>2206C E13TAG3</t>
  </si>
  <si>
    <t>310x110x200</t>
  </si>
  <si>
    <t>GE.VO.450\410.</t>
  </si>
  <si>
    <t>TAD 1344 GE</t>
  </si>
  <si>
    <t>GE.VO3A.450\410.</t>
  </si>
  <si>
    <t>TAD 1355 GE</t>
  </si>
  <si>
    <t xml:space="preserve">GE.MT.440\400. </t>
  </si>
  <si>
    <t>8V 1600 G20F (S)</t>
  </si>
  <si>
    <t>310x115x215</t>
  </si>
  <si>
    <t>450 KVA</t>
  </si>
  <si>
    <t>GE.VO.500\450.</t>
  </si>
  <si>
    <t>TAD 1345 GE</t>
  </si>
  <si>
    <t>GE.DZ.480\450.</t>
  </si>
  <si>
    <t>BF8M 1015CG2</t>
  </si>
  <si>
    <t>470x180x240</t>
  </si>
  <si>
    <t>300x150x190</t>
  </si>
  <si>
    <t>GE.PK.500\450.</t>
  </si>
  <si>
    <t>2506C-E15TAG1</t>
  </si>
  <si>
    <t>330x115x220</t>
  </si>
  <si>
    <t>GE.VO.510\460.</t>
  </si>
  <si>
    <t>TAD 1640 GE</t>
  </si>
  <si>
    <t>320x115x215</t>
  </si>
  <si>
    <t>GE.VO3A.510\460.</t>
  </si>
  <si>
    <t>TAD 1650 GE</t>
  </si>
  <si>
    <t>GE.MT.500\450.</t>
  </si>
  <si>
    <t>10V 1600 G10F</t>
  </si>
  <si>
    <t>350x130x210</t>
  </si>
  <si>
    <t>GE.DW.500\460</t>
  </si>
  <si>
    <t>P158 LE-S</t>
  </si>
  <si>
    <t>340x130x200</t>
  </si>
  <si>
    <t>500 KVA</t>
  </si>
  <si>
    <t>GE.VO.550\500.</t>
  </si>
  <si>
    <t>TAD 1641 GE</t>
  </si>
  <si>
    <t>GE.VO3A.550\500.</t>
  </si>
  <si>
    <t>TAD 1651 GE</t>
  </si>
  <si>
    <t>GE.PK.550\500.</t>
  </si>
  <si>
    <t>2506C-E15TAG2</t>
  </si>
  <si>
    <t>340x115x220</t>
  </si>
  <si>
    <t>GE.PK3A.550\500.</t>
  </si>
  <si>
    <t>2506D-E15TAG2</t>
  </si>
  <si>
    <t>GE.CU.550\500.</t>
  </si>
  <si>
    <t>QSX15G8</t>
  </si>
  <si>
    <t>320x140x210</t>
  </si>
  <si>
    <t>GE.DZ.560\510.</t>
  </si>
  <si>
    <t>BF8M 1015CP</t>
  </si>
  <si>
    <t>GE.MT.550\500.</t>
  </si>
  <si>
    <t>10V 1600 G20F (S)</t>
  </si>
  <si>
    <t>GE.DW.560\510</t>
  </si>
  <si>
    <t>P180 LE</t>
  </si>
  <si>
    <t>550 KVA</t>
  </si>
  <si>
    <t>GE.VO.630\570.</t>
  </si>
  <si>
    <t>TAD 1642 GE</t>
  </si>
  <si>
    <t>GE.MT.640\580.</t>
  </si>
  <si>
    <t>12V 1600 G10F (S)</t>
  </si>
  <si>
    <t>GE.DW.560\560</t>
  </si>
  <si>
    <t>P222 LE-1</t>
  </si>
  <si>
    <t>600 KVA</t>
  </si>
  <si>
    <t>GE.PK.660\600.</t>
  </si>
  <si>
    <t>2806C-E18TAG1A</t>
  </si>
  <si>
    <t>330x160x225</t>
  </si>
  <si>
    <t>GE.VO.700\630.</t>
  </si>
  <si>
    <t>TWD 1643 GE</t>
  </si>
  <si>
    <t>340x135x218</t>
  </si>
  <si>
    <t>GE.DW.680\620</t>
  </si>
  <si>
    <t>P222 LE</t>
  </si>
  <si>
    <t>650 KVA</t>
  </si>
  <si>
    <t>GE.CU.700\640.</t>
  </si>
  <si>
    <t>VTA28G5</t>
  </si>
  <si>
    <t>570x220x250</t>
  </si>
  <si>
    <t>400x170x210</t>
  </si>
  <si>
    <t>no tank</t>
  </si>
  <si>
    <t>GE.PK 715/650</t>
  </si>
  <si>
    <t>2806A-E18TAG2</t>
  </si>
  <si>
    <t>335x160x225</t>
  </si>
  <si>
    <t>GE.MT.700\650.</t>
  </si>
  <si>
    <t>12V 1600 G20F (S)</t>
  </si>
  <si>
    <t>350x150x210</t>
  </si>
  <si>
    <t>GE.MH.740\680.</t>
  </si>
  <si>
    <t>Mitsubishi</t>
  </si>
  <si>
    <t>S6R2-PTA</t>
  </si>
  <si>
    <t>380x145x220</t>
  </si>
  <si>
    <t>GE.DW.715\650</t>
  </si>
  <si>
    <t>P222 LE-S</t>
  </si>
  <si>
    <t>350x140x210</t>
  </si>
  <si>
    <t>GE.DW.750\680</t>
  </si>
  <si>
    <t>P222 FE</t>
  </si>
  <si>
    <t>700 KVA</t>
  </si>
  <si>
    <t>GE.PK 803/730</t>
  </si>
  <si>
    <t>4006-23TAG2A</t>
  </si>
  <si>
    <t>360x175x220</t>
  </si>
  <si>
    <t>GE.DW.780\700</t>
  </si>
  <si>
    <t>P222 LE-II</t>
  </si>
  <si>
    <t>Двигатель</t>
  </si>
  <si>
    <t>Генератор</t>
  </si>
  <si>
    <t>Модель ДГУ</t>
  </si>
  <si>
    <t>кВА</t>
  </si>
  <si>
    <t>Производитель</t>
  </si>
  <si>
    <t>Модель</t>
  </si>
  <si>
    <t>ДГУ Кожухового исполнения (SS)</t>
  </si>
  <si>
    <t>Габаритные размеры</t>
  </si>
  <si>
    <t>Вес</t>
  </si>
  <si>
    <t>Емкость бака</t>
  </si>
  <si>
    <t>Уровень шума</t>
  </si>
  <si>
    <t>Кг</t>
  </si>
  <si>
    <t>Л</t>
  </si>
  <si>
    <t>См</t>
  </si>
  <si>
    <t>Открытое исполнение (BF)</t>
  </si>
  <si>
    <t>Стоимость на складе в СПб</t>
  </si>
  <si>
    <t>кВт</t>
  </si>
  <si>
    <t xml:space="preserve">StandBy </t>
  </si>
  <si>
    <t xml:space="preserve">Prime </t>
  </si>
  <si>
    <t>Расход при 75 %</t>
  </si>
  <si>
    <t>По запросу</t>
  </si>
  <si>
    <t>ДГУ исполнение в облегченном кожухе (LT)</t>
  </si>
  <si>
    <t>148x80x118</t>
  </si>
  <si>
    <t>GE.PK.011\010.</t>
  </si>
  <si>
    <t>403A-11G1</t>
  </si>
  <si>
    <t>GE.PK.017\015.</t>
  </si>
  <si>
    <t>E1X13M F/4</t>
  </si>
  <si>
    <t>403A-15G2</t>
  </si>
  <si>
    <t>SLT18MD</t>
  </si>
  <si>
    <t>158x80x122</t>
  </si>
  <si>
    <t>PRO18SC/4</t>
  </si>
  <si>
    <t>178x80x127</t>
  </si>
  <si>
    <t>PRO18ME/4</t>
  </si>
  <si>
    <t>PRO18LF/4</t>
  </si>
  <si>
    <t>215x100x200</t>
  </si>
  <si>
    <t>PRO18LG/4</t>
  </si>
  <si>
    <t>NEF N45SM2A</t>
  </si>
  <si>
    <t>NEF N45TM2A</t>
  </si>
  <si>
    <t>NEF N67SM1</t>
  </si>
  <si>
    <t>MJB225LA4</t>
  </si>
  <si>
    <t>255x110x220</t>
  </si>
  <si>
    <t>1106A-70TAG1</t>
  </si>
  <si>
    <t>NEF N67TM3A</t>
  </si>
  <si>
    <t>MJL200MB4</t>
  </si>
  <si>
    <t>MJB225MA4</t>
  </si>
  <si>
    <t>MJB250MA4</t>
  </si>
  <si>
    <t>MJB250LA4</t>
  </si>
  <si>
    <t>MJB250LB4</t>
  </si>
  <si>
    <t>285x120x230</t>
  </si>
  <si>
    <t>1106A-70TAG2</t>
  </si>
  <si>
    <t>GE.PK.220\200.</t>
  </si>
  <si>
    <t>1106A-70TAG4</t>
  </si>
  <si>
    <t>GE.PK.166\150.</t>
  </si>
  <si>
    <t>175x90x140</t>
  </si>
  <si>
    <t>АВР</t>
  </si>
  <si>
    <t>Номинал (А)</t>
  </si>
  <si>
    <t>Стоимость АВР</t>
  </si>
  <si>
    <t xml:space="preserve"> 63 А </t>
  </si>
  <si>
    <t xml:space="preserve"> 90 А </t>
  </si>
  <si>
    <t xml:space="preserve"> 125 А </t>
  </si>
  <si>
    <t xml:space="preserve"> 250 А </t>
  </si>
  <si>
    <t xml:space="preserve"> 400 А </t>
  </si>
  <si>
    <t xml:space="preserve"> 630 А </t>
  </si>
  <si>
    <t xml:space="preserve"> 800 А </t>
  </si>
  <si>
    <t xml:space="preserve"> 1 250 А </t>
  </si>
  <si>
    <t>Цена</t>
  </si>
  <si>
    <t xml:space="preserve">Цена </t>
  </si>
  <si>
    <t>ООО «ТехноДром»                                                                                                       
                       101000, г. Москва, Большой Златоустинский пер., д. 3/5 стр.1.                                                              
 Тел. +7 495 621-33-47, 495 778-82-37,  495 778-93-02                                                                              
www.texnodrom.ru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</si>
</sst>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&quot;€&quot;\ #,##0.00;\-&quot;€&quot;\ #,##0.00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_-* #,##0.00_-;\-* #,##0.00_-;_-* &quot;-&quot;??_-;_-@_-"/>
    <numFmt numFmtId="168" formatCode="_-&quot;L.&quot;\ * #,##0_-;\-&quot;L.&quot;\ * #,##0_-;_-&quot;L.&quot;\ * &quot;-&quot;_-;_-@_-"/>
    <numFmt numFmtId="169" formatCode="[$€]\ #,##0;[Red]\-[$€]\ #,##0"/>
    <numFmt numFmtId="170" formatCode="&quot;L.&quot;\ #,##0;[Red]\-&quot;L.&quot;\ #,##0"/>
    <numFmt numFmtId="171" formatCode="_(&quot;€&quot;* #,##0.00_);_(&quot;€&quot;* \(#,##0.00\);_(&quot;€&quot;* &quot;-&quot;??_);_(@_)"/>
    <numFmt numFmtId="172" formatCode="_-[$€]\ * #,##0.00_-;\-[$€]\ * #,##0.00_-;_-[$€]\ * &quot;-&quot;??_-;_-@_-"/>
    <numFmt numFmtId="173" formatCode="_-&quot;€&quot;\ * #,##0_-;\-&quot;€&quot;\ * #,##0_-;_-&quot;€&quot;\ * &quot;-&quot;??_-;_-@_-"/>
    <numFmt numFmtId="174" formatCode="_-* #,##0\ [$А]_-;\-* #,##0\ [$А]_-;_-* &quot;-&quot;\ [$А]_-;_-@_-"/>
    <numFmt numFmtId="175" formatCode="[$€-2]\ #,##0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Helvetic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15"/>
      <name val="Calibri"/>
      <family val="2"/>
      <scheme val="minor"/>
    </font>
    <font>
      <b/>
      <sz val="11"/>
      <color indexed="15"/>
      <name val="Calibri"/>
      <family val="2"/>
      <scheme val="minor"/>
    </font>
    <font>
      <sz val="11"/>
      <color indexed="53"/>
      <name val="Calibri"/>
      <family val="2"/>
      <scheme val="minor"/>
    </font>
    <font>
      <b/>
      <sz val="18"/>
      <color indexed="62"/>
      <name val="Cambria"/>
      <family val="2"/>
      <scheme val="maj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36"/>
      <name val="Calibri"/>
      <family val="2"/>
      <scheme val="minor"/>
    </font>
    <font>
      <sz val="11"/>
      <color indexed="5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sz val="10"/>
      <color rgb="FF00B050"/>
      <name val="Arial"/>
      <family val="2"/>
    </font>
    <font>
      <sz val="10"/>
      <color indexed="8"/>
      <name val="MS Sans Serif"/>
      <family val="2"/>
    </font>
    <font>
      <sz val="11"/>
      <color indexed="19"/>
      <name val="Calibri"/>
      <family val="2"/>
      <scheme val="minor"/>
    </font>
    <font>
      <sz val="10"/>
      <color rgb="FFFFFF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  <charset val="204"/>
    </font>
    <font>
      <b/>
      <sz val="12"/>
      <color theme="0"/>
      <name val="Arial"/>
      <family val="2"/>
    </font>
    <font>
      <b/>
      <sz val="9"/>
      <color theme="0"/>
      <name val="Arial"/>
      <family val="2"/>
      <charset val="204"/>
    </font>
    <font>
      <sz val="10"/>
      <color rgb="FFFF0000"/>
      <name val="Arial"/>
      <family val="2"/>
    </font>
    <font>
      <b/>
      <sz val="11"/>
      <color theme="1"/>
      <name val="Idealist Sans"/>
      <charset val="204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31">
    <xf numFmtId="0" fontId="0" fillId="0" borderId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38" borderId="0" applyNumberFormat="0" applyBorder="0" applyAlignment="0" applyProtection="0"/>
    <xf numFmtId="0" fontId="22" fillId="47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38" fillId="4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6" borderId="0" applyNumberFormat="0" applyBorder="0" applyAlignment="0" applyProtection="0"/>
    <xf numFmtId="0" fontId="38" fillId="28" borderId="0" applyNumberFormat="0" applyBorder="0" applyAlignment="0" applyProtection="0"/>
    <xf numFmtId="0" fontId="38" fillId="38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4" borderId="0" applyNumberFormat="0" applyBorder="0" applyAlignment="0" applyProtection="0"/>
    <xf numFmtId="0" fontId="23" fillId="34" borderId="0" applyNumberFormat="0" applyBorder="0" applyAlignment="0" applyProtection="0"/>
    <xf numFmtId="0" fontId="11" fillId="39" borderId="4" applyNumberFormat="0" applyAlignment="0" applyProtection="0"/>
    <xf numFmtId="0" fontId="24" fillId="46" borderId="10" applyNumberFormat="0" applyAlignment="0" applyProtection="0"/>
    <xf numFmtId="0" fontId="39" fillId="7" borderId="7" applyNumberFormat="0" applyAlignment="0" applyProtection="0"/>
    <xf numFmtId="0" fontId="25" fillId="55" borderId="12" applyNumberFormat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17" borderId="0" applyNumberFormat="0" applyBorder="0" applyAlignment="0" applyProtection="0"/>
    <xf numFmtId="0" fontId="38" fillId="56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30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0" applyNumberFormat="0" applyAlignment="0" applyProtection="0"/>
    <xf numFmtId="0" fontId="32" fillId="0" borderId="11" applyNumberFormat="0" applyFill="0" applyAlignment="0" applyProtection="0"/>
    <xf numFmtId="165" fontId="20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33" fillId="57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0" fontId="34" fillId="58" borderId="16" applyNumberFormat="0" applyFont="0" applyAlignment="0" applyProtection="0"/>
    <xf numFmtId="0" fontId="10" fillId="39" borderId="5" applyNumberFormat="0" applyAlignment="0" applyProtection="0"/>
    <xf numFmtId="0" fontId="35" fillId="46" borderId="17" applyNumberFormat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4" fillId="0" borderId="0"/>
    <xf numFmtId="0" fontId="20" fillId="0" borderId="0" applyBorder="0"/>
    <xf numFmtId="0" fontId="4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2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16" fillId="0" borderId="21" applyNumberFormat="0" applyFill="0" applyAlignment="0" applyProtection="0"/>
    <xf numFmtId="0" fontId="45" fillId="3" borderId="0" applyNumberFormat="0" applyBorder="0" applyAlignment="0" applyProtection="0"/>
    <xf numFmtId="0" fontId="46" fillId="41" borderId="0" applyNumberFormat="0" applyBorder="0" applyAlignment="0" applyProtection="0"/>
    <xf numFmtId="168" fontId="2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20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19" fillId="0" borderId="0"/>
    <xf numFmtId="0" fontId="18" fillId="8" borderId="8" applyNumberFormat="0" applyFont="0" applyAlignment="0" applyProtection="0"/>
    <xf numFmtId="0" fontId="18" fillId="8" borderId="8" applyNumberFormat="0" applyFont="0" applyAlignment="0" applyProtection="0"/>
    <xf numFmtId="166" fontId="18" fillId="0" borderId="0" applyFont="0" applyFill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38" borderId="0" applyNumberFormat="0" applyBorder="0" applyAlignment="0" applyProtection="0"/>
    <xf numFmtId="0" fontId="38" fillId="4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6" borderId="0" applyNumberFormat="0" applyBorder="0" applyAlignment="0" applyProtection="0"/>
    <xf numFmtId="0" fontId="38" fillId="28" borderId="0" applyNumberFormat="0" applyBorder="0" applyAlignment="0" applyProtection="0"/>
    <xf numFmtId="0" fontId="38" fillId="38" borderId="0" applyNumberFormat="0" applyBorder="0" applyAlignment="0" applyProtection="0"/>
    <xf numFmtId="0" fontId="11" fillId="39" borderId="4" applyNumberFormat="0" applyAlignment="0" applyProtection="0"/>
    <xf numFmtId="0" fontId="39" fillId="7" borderId="7" applyNumberFormat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17" borderId="0" applyNumberFormat="0" applyBorder="0" applyAlignment="0" applyProtection="0"/>
    <xf numFmtId="0" fontId="38" fillId="56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167" fontId="18" fillId="0" borderId="0" applyFont="0" applyFill="0" applyBorder="0" applyAlignment="0" applyProtection="0"/>
    <xf numFmtId="0" fontId="10" fillId="39" borderId="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2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45" fillId="3" borderId="0" applyNumberFormat="0" applyBorder="0" applyAlignment="0" applyProtection="0"/>
    <xf numFmtId="0" fontId="46" fillId="41" borderId="0" applyNumberFormat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8" borderId="8" applyNumberFormat="0" applyFont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38" borderId="0" applyNumberFormat="0" applyBorder="0" applyAlignment="0" applyProtection="0"/>
    <xf numFmtId="0" fontId="38" fillId="4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6" borderId="0" applyNumberFormat="0" applyBorder="0" applyAlignment="0" applyProtection="0"/>
    <xf numFmtId="0" fontId="38" fillId="28" borderId="0" applyNumberFormat="0" applyBorder="0" applyAlignment="0" applyProtection="0"/>
    <xf numFmtId="0" fontId="38" fillId="38" borderId="0" applyNumberFormat="0" applyBorder="0" applyAlignment="0" applyProtection="0"/>
    <xf numFmtId="0" fontId="11" fillId="39" borderId="4" applyNumberFormat="0" applyAlignment="0" applyProtection="0"/>
    <xf numFmtId="0" fontId="39" fillId="7" borderId="7" applyNumberFormat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17" borderId="0" applyNumberFormat="0" applyBorder="0" applyAlignment="0" applyProtection="0"/>
    <xf numFmtId="0" fontId="38" fillId="56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8" borderId="8" applyNumberFormat="0" applyFont="0" applyAlignment="0" applyProtection="0"/>
    <xf numFmtId="0" fontId="10" fillId="39" borderId="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2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45" fillId="3" borderId="0" applyNumberFormat="0" applyBorder="0" applyAlignment="0" applyProtection="0"/>
    <xf numFmtId="0" fontId="46" fillId="41" borderId="0" applyNumberFormat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53" fillId="0" borderId="0"/>
    <xf numFmtId="0" fontId="20" fillId="0" borderId="0"/>
    <xf numFmtId="164" fontId="53" fillId="0" borderId="0" applyFont="0" applyFill="0" applyBorder="0" applyAlignment="0" applyProtection="0"/>
    <xf numFmtId="0" fontId="20" fillId="0" borderId="0"/>
    <xf numFmtId="0" fontId="37" fillId="0" borderId="28" applyNumberFormat="0" applyFill="0" applyAlignment="0" applyProtection="0"/>
    <xf numFmtId="0" fontId="9" fillId="57" borderId="4" applyNumberFormat="0" applyAlignment="0" applyProtection="0"/>
    <xf numFmtId="38" fontId="19" fillId="0" borderId="0" applyFont="0" applyFill="0" applyBorder="0" applyAlignment="0" applyProtection="0"/>
    <xf numFmtId="0" fontId="54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8" borderId="8" applyNumberFormat="0" applyFont="0" applyAlignment="0" applyProtection="0"/>
    <xf numFmtId="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38" borderId="0" applyNumberFormat="0" applyBorder="0" applyAlignment="0" applyProtection="0"/>
    <xf numFmtId="0" fontId="38" fillId="4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6" borderId="0" applyNumberFormat="0" applyBorder="0" applyAlignment="0" applyProtection="0"/>
    <xf numFmtId="0" fontId="38" fillId="28" borderId="0" applyNumberFormat="0" applyBorder="0" applyAlignment="0" applyProtection="0"/>
    <xf numFmtId="0" fontId="38" fillId="38" borderId="0" applyNumberFormat="0" applyBorder="0" applyAlignment="0" applyProtection="0"/>
    <xf numFmtId="0" fontId="11" fillId="39" borderId="4" applyNumberFormat="0" applyAlignment="0" applyProtection="0"/>
    <xf numFmtId="0" fontId="39" fillId="7" borderId="7" applyNumberFormat="0" applyAlignment="0" applyProtection="0"/>
    <xf numFmtId="0" fontId="38" fillId="49" borderId="0" applyNumberFormat="0" applyBorder="0" applyAlignment="0" applyProtection="0"/>
    <xf numFmtId="0" fontId="38" fillId="54" borderId="0" applyNumberFormat="0" applyBorder="0" applyAlignment="0" applyProtection="0"/>
    <xf numFmtId="0" fontId="38" fillId="17" borderId="0" applyNumberFormat="0" applyBorder="0" applyAlignment="0" applyProtection="0"/>
    <xf numFmtId="0" fontId="38" fillId="56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39" borderId="5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3" fillId="0" borderId="2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45" fillId="3" borderId="0" applyNumberFormat="0" applyBorder="0" applyAlignment="0" applyProtection="0"/>
    <xf numFmtId="0" fontId="46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19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19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47" fillId="59" borderId="22" xfId="0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vertical="center"/>
    </xf>
    <xf numFmtId="0" fontId="47" fillId="59" borderId="22" xfId="0" applyFont="1" applyFill="1" applyBorder="1" applyAlignment="1">
      <alignment horizontal="center" vertical="center"/>
    </xf>
    <xf numFmtId="0" fontId="47" fillId="0" borderId="22" xfId="0" quotePrefix="1" applyFont="1" applyBorder="1" applyAlignment="1">
      <alignment horizontal="center" vertical="center"/>
    </xf>
    <xf numFmtId="0" fontId="20" fillId="0" borderId="22" xfId="2087" applyFont="1" applyBorder="1" applyAlignment="1">
      <alignment horizontal="center" vertical="center"/>
    </xf>
    <xf numFmtId="0" fontId="47" fillId="66" borderId="22" xfId="0" applyFont="1" applyFill="1" applyBorder="1" applyAlignment="1">
      <alignment horizontal="center" vertical="center"/>
    </xf>
    <xf numFmtId="0" fontId="47" fillId="69" borderId="22" xfId="0" applyFont="1" applyFill="1" applyBorder="1" applyAlignment="1">
      <alignment horizontal="center" vertical="center"/>
    </xf>
    <xf numFmtId="0" fontId="47" fillId="61" borderId="22" xfId="3824" applyFont="1" applyFill="1" applyBorder="1" applyAlignment="1">
      <alignment horizontal="center" vertical="center"/>
    </xf>
    <xf numFmtId="0" fontId="47" fillId="63" borderId="22" xfId="3824" applyFont="1" applyFill="1" applyBorder="1" applyAlignment="1">
      <alignment horizontal="center" vertical="center"/>
    </xf>
    <xf numFmtId="0" fontId="47" fillId="67" borderId="22" xfId="3824" applyFont="1" applyFill="1" applyBorder="1" applyAlignment="1">
      <alignment horizontal="center" vertical="center"/>
    </xf>
    <xf numFmtId="0" fontId="47" fillId="65" borderId="22" xfId="3824" applyFont="1" applyFill="1" applyBorder="1" applyAlignment="1">
      <alignment horizontal="center" vertical="center"/>
    </xf>
    <xf numFmtId="0" fontId="51" fillId="70" borderId="22" xfId="2087" applyFont="1" applyFill="1" applyBorder="1" applyAlignment="1">
      <alignment horizontal="center" vertical="center"/>
    </xf>
    <xf numFmtId="0" fontId="51" fillId="68" borderId="22" xfId="3824" applyFont="1" applyFill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49" fillId="59" borderId="22" xfId="0" applyFont="1" applyFill="1" applyBorder="1" applyAlignment="1">
      <alignment horizontal="center" vertical="center" wrapText="1"/>
    </xf>
    <xf numFmtId="0" fontId="20" fillId="60" borderId="22" xfId="2087" applyFont="1" applyFill="1" applyBorder="1" applyAlignment="1">
      <alignment horizontal="center" vertical="center"/>
    </xf>
    <xf numFmtId="0" fontId="55" fillId="61" borderId="22" xfId="3824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22" xfId="0" applyFont="1" applyBorder="1" applyAlignment="1">
      <alignment vertical="center"/>
    </xf>
    <xf numFmtId="0" fontId="49" fillId="0" borderId="22" xfId="0" applyFont="1" applyBorder="1" applyAlignment="1">
      <alignment horizontal="center" vertical="center"/>
    </xf>
    <xf numFmtId="173" fontId="47" fillId="71" borderId="22" xfId="0" applyNumberFormat="1" applyFont="1" applyFill="1" applyBorder="1" applyAlignment="1">
      <alignment vertical="center"/>
    </xf>
    <xf numFmtId="0" fontId="47" fillId="73" borderId="22" xfId="3824" applyFont="1" applyFill="1" applyBorder="1" applyAlignment="1">
      <alignment horizontal="center" vertical="center"/>
    </xf>
    <xf numFmtId="0" fontId="20" fillId="59" borderId="22" xfId="0" applyFont="1" applyFill="1" applyBorder="1" applyAlignment="1">
      <alignment horizontal="center" vertical="center" wrapText="1"/>
    </xf>
    <xf numFmtId="0" fontId="55" fillId="68" borderId="22" xfId="3824" applyFont="1" applyFill="1" applyBorder="1" applyAlignment="1">
      <alignment horizontal="center" vertical="center"/>
    </xf>
    <xf numFmtId="0" fontId="55" fillId="74" borderId="22" xfId="3824" applyFont="1" applyFill="1" applyBorder="1" applyAlignment="1">
      <alignment horizontal="center" vertical="center"/>
    </xf>
    <xf numFmtId="0" fontId="55" fillId="72" borderId="22" xfId="3824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55" fillId="63" borderId="22" xfId="3824" applyFont="1" applyFill="1" applyBorder="1" applyAlignment="1">
      <alignment horizontal="center" vertical="center"/>
    </xf>
    <xf numFmtId="0" fontId="47" fillId="59" borderId="23" xfId="0" applyFont="1" applyFill="1" applyBorder="1" applyAlignment="1">
      <alignment horizontal="center" vertical="center" wrapText="1"/>
    </xf>
    <xf numFmtId="0" fontId="50" fillId="59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16" fillId="0" borderId="0" xfId="0" applyFont="1"/>
    <xf numFmtId="173" fontId="48" fillId="71" borderId="22" xfId="0" applyNumberFormat="1" applyFont="1" applyFill="1" applyBorder="1" applyAlignment="1">
      <alignment vertical="center"/>
    </xf>
    <xf numFmtId="0" fontId="16" fillId="0" borderId="0" xfId="0" applyFont="1" applyFill="1"/>
    <xf numFmtId="0" fontId="56" fillId="77" borderId="0" xfId="0" applyFont="1" applyFill="1" applyAlignment="1">
      <alignment vertical="center"/>
    </xf>
    <xf numFmtId="0" fontId="0" fillId="77" borderId="0" xfId="0" applyFill="1" applyAlignment="1">
      <alignment horizontal="center" vertical="center"/>
    </xf>
    <xf numFmtId="0" fontId="16" fillId="77" borderId="0" xfId="0" applyFont="1" applyFill="1" applyAlignment="1">
      <alignment horizontal="center" vertical="center"/>
    </xf>
    <xf numFmtId="0" fontId="0" fillId="77" borderId="0" xfId="0" applyFill="1"/>
    <xf numFmtId="0" fontId="16" fillId="77" borderId="0" xfId="0" applyFont="1" applyFill="1" applyAlignment="1">
      <alignment vertical="center"/>
    </xf>
    <xf numFmtId="0" fontId="0" fillId="77" borderId="0" xfId="0" applyFill="1" applyAlignment="1">
      <alignment vertical="center"/>
    </xf>
    <xf numFmtId="173" fontId="47" fillId="77" borderId="22" xfId="0" applyNumberFormat="1" applyFont="1" applyFill="1" applyBorder="1" applyAlignment="1">
      <alignment vertical="center"/>
    </xf>
    <xf numFmtId="0" fontId="57" fillId="64" borderId="26" xfId="0" applyFont="1" applyFill="1" applyBorder="1" applyAlignment="1">
      <alignment horizontal="center" vertical="center" wrapText="1"/>
    </xf>
    <xf numFmtId="173" fontId="57" fillId="71" borderId="22" xfId="0" applyNumberFormat="1" applyFont="1" applyFill="1" applyBorder="1" applyAlignment="1">
      <alignment horizontal="center" vertical="center"/>
    </xf>
    <xf numFmtId="0" fontId="57" fillId="64" borderId="26" xfId="0" applyFont="1" applyFill="1" applyBorder="1" applyAlignment="1">
      <alignment horizontal="center" vertical="center" wrapText="1"/>
    </xf>
    <xf numFmtId="0" fontId="57" fillId="64" borderId="27" xfId="0" applyFont="1" applyFill="1" applyBorder="1" applyAlignment="1">
      <alignment horizontal="center" vertical="center" wrapText="1"/>
    </xf>
    <xf numFmtId="0" fontId="50" fillId="59" borderId="24" xfId="0" applyFont="1" applyFill="1" applyBorder="1" applyAlignment="1">
      <alignment horizontal="center" vertical="center" wrapText="1"/>
    </xf>
    <xf numFmtId="0" fontId="50" fillId="61" borderId="25" xfId="0" applyFont="1" applyFill="1" applyBorder="1" applyAlignment="1">
      <alignment vertical="center"/>
    </xf>
    <xf numFmtId="0" fontId="57" fillId="64" borderId="26" xfId="0" applyFont="1" applyFill="1" applyBorder="1" applyAlignment="1">
      <alignment vertical="center"/>
    </xf>
    <xf numFmtId="0" fontId="57" fillId="64" borderId="27" xfId="0" applyFont="1" applyFill="1" applyBorder="1" applyAlignment="1">
      <alignment vertical="center"/>
    </xf>
    <xf numFmtId="0" fontId="16" fillId="77" borderId="25" xfId="0" applyFont="1" applyFill="1" applyBorder="1" applyAlignment="1">
      <alignment vertical="center"/>
    </xf>
    <xf numFmtId="0" fontId="0" fillId="77" borderId="30" xfId="0" applyFill="1" applyBorder="1" applyAlignment="1">
      <alignment horizontal="center" vertical="center"/>
    </xf>
    <xf numFmtId="0" fontId="0" fillId="77" borderId="30" xfId="0" applyFill="1" applyBorder="1"/>
    <xf numFmtId="0" fontId="20" fillId="78" borderId="22" xfId="0" applyFont="1" applyFill="1" applyBorder="1" applyAlignment="1">
      <alignment horizontal="center" vertical="center"/>
    </xf>
    <xf numFmtId="0" fontId="50" fillId="75" borderId="22" xfId="0" applyFont="1" applyFill="1" applyBorder="1" applyAlignment="1">
      <alignment horizontal="center" vertical="center" wrapText="1"/>
    </xf>
    <xf numFmtId="0" fontId="57" fillId="64" borderId="26" xfId="0" applyFont="1" applyFill="1" applyBorder="1" applyAlignment="1">
      <alignment horizontal="center" vertical="center" wrapText="1"/>
    </xf>
    <xf numFmtId="0" fontId="57" fillId="64" borderId="26" xfId="0" applyFont="1" applyFill="1" applyBorder="1" applyAlignment="1">
      <alignment horizontal="center" vertical="center" wrapText="1"/>
    </xf>
    <xf numFmtId="174" fontId="48" fillId="80" borderId="22" xfId="0" applyNumberFormat="1" applyFont="1" applyFill="1" applyBorder="1" applyAlignment="1">
      <alignment vertical="center"/>
    </xf>
    <xf numFmtId="0" fontId="47" fillId="0" borderId="27" xfId="0" applyFont="1" applyBorder="1" applyAlignment="1">
      <alignment horizontal="center" vertical="center"/>
    </xf>
    <xf numFmtId="0" fontId="49" fillId="0" borderId="27" xfId="0" applyFont="1" applyBorder="1" applyAlignment="1">
      <alignment horizontal="center" vertical="center"/>
    </xf>
    <xf numFmtId="173" fontId="47" fillId="71" borderId="27" xfId="0" applyNumberFormat="1" applyFont="1" applyFill="1" applyBorder="1" applyAlignment="1">
      <alignment vertical="center"/>
    </xf>
    <xf numFmtId="0" fontId="47" fillId="0" borderId="27" xfId="0" applyFont="1" applyBorder="1" applyAlignment="1">
      <alignment vertical="center"/>
    </xf>
    <xf numFmtId="0" fontId="56" fillId="77" borderId="22" xfId="0" applyFont="1" applyFill="1" applyBorder="1" applyAlignment="1">
      <alignment vertical="center"/>
    </xf>
    <xf numFmtId="175" fontId="0" fillId="80" borderId="22" xfId="0" applyNumberFormat="1" applyFill="1" applyBorder="1"/>
    <xf numFmtId="173" fontId="47" fillId="0" borderId="22" xfId="3719" applyNumberFormat="1" applyFont="1" applyBorder="1" applyAlignment="1">
      <alignment vertical="center"/>
    </xf>
    <xf numFmtId="0" fontId="47" fillId="0" borderId="26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6" fillId="77" borderId="23" xfId="0" applyFont="1" applyFill="1" applyBorder="1" applyAlignment="1">
      <alignment vertical="center"/>
    </xf>
    <xf numFmtId="0" fontId="47" fillId="59" borderId="26" xfId="0" applyFont="1" applyFill="1" applyBorder="1" applyAlignment="1">
      <alignment horizontal="center" vertical="center" wrapText="1"/>
    </xf>
    <xf numFmtId="0" fontId="49" fillId="59" borderId="26" xfId="0" applyFont="1" applyFill="1" applyBorder="1" applyAlignment="1">
      <alignment horizontal="center" vertical="center" wrapText="1"/>
    </xf>
    <xf numFmtId="0" fontId="48" fillId="59" borderId="26" xfId="0" applyFont="1" applyFill="1" applyBorder="1" applyAlignment="1">
      <alignment horizontal="center" vertical="center"/>
    </xf>
    <xf numFmtId="0" fontId="47" fillId="59" borderId="26" xfId="0" applyFont="1" applyFill="1" applyBorder="1" applyAlignment="1">
      <alignment horizontal="center" vertical="center"/>
    </xf>
    <xf numFmtId="0" fontId="57" fillId="64" borderId="31" xfId="0" applyFont="1" applyFill="1" applyBorder="1" applyAlignment="1">
      <alignment horizontal="center" vertical="center" wrapText="1"/>
    </xf>
    <xf numFmtId="0" fontId="47" fillId="69" borderId="27" xfId="0" applyFont="1" applyFill="1" applyBorder="1" applyAlignment="1">
      <alignment horizontal="center" vertical="center"/>
    </xf>
    <xf numFmtId="175" fontId="0" fillId="80" borderId="27" xfId="0" applyNumberFormat="1" applyFill="1" applyBorder="1"/>
    <xf numFmtId="173" fontId="57" fillId="71" borderId="27" xfId="0" applyNumberFormat="1" applyFont="1" applyFill="1" applyBorder="1" applyAlignment="1">
      <alignment horizontal="center" vertical="center"/>
    </xf>
    <xf numFmtId="174" fontId="48" fillId="80" borderId="27" xfId="0" applyNumberFormat="1" applyFont="1" applyFill="1" applyBorder="1" applyAlignment="1">
      <alignment vertical="center"/>
    </xf>
    <xf numFmtId="0" fontId="0" fillId="77" borderId="23" xfId="0" applyFill="1" applyBorder="1" applyAlignment="1">
      <alignment horizontal="center" vertical="center"/>
    </xf>
    <xf numFmtId="0" fontId="0" fillId="77" borderId="24" xfId="0" applyFill="1" applyBorder="1" applyAlignment="1">
      <alignment horizontal="center" vertical="center"/>
    </xf>
    <xf numFmtId="0" fontId="16" fillId="77" borderId="24" xfId="0" applyFont="1" applyFill="1" applyBorder="1" applyAlignment="1">
      <alignment horizontal="center" vertical="center"/>
    </xf>
    <xf numFmtId="0" fontId="0" fillId="77" borderId="24" xfId="0" applyFill="1" applyBorder="1"/>
    <xf numFmtId="0" fontId="16" fillId="77" borderId="24" xfId="0" applyFont="1" applyFill="1" applyBorder="1" applyAlignment="1">
      <alignment vertical="center"/>
    </xf>
    <xf numFmtId="0" fontId="0" fillId="77" borderId="24" xfId="0" applyFill="1" applyBorder="1" applyAlignment="1">
      <alignment vertical="center"/>
    </xf>
    <xf numFmtId="0" fontId="20" fillId="59" borderId="26" xfId="0" applyFont="1" applyFill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/>
    </xf>
    <xf numFmtId="0" fontId="47" fillId="65" borderId="26" xfId="3824" applyFont="1" applyFill="1" applyBorder="1" applyAlignment="1">
      <alignment horizontal="center" vertical="center"/>
    </xf>
    <xf numFmtId="0" fontId="47" fillId="0" borderId="32" xfId="0" applyFont="1" applyBorder="1" applyAlignment="1">
      <alignment horizontal="center" vertical="center"/>
    </xf>
    <xf numFmtId="0" fontId="47" fillId="0" borderId="29" xfId="0" applyFont="1" applyBorder="1" applyAlignment="1">
      <alignment horizontal="center" vertical="center"/>
    </xf>
    <xf numFmtId="175" fontId="0" fillId="80" borderId="26" xfId="0" applyNumberFormat="1" applyFill="1" applyBorder="1"/>
    <xf numFmtId="173" fontId="57" fillId="71" borderId="26" xfId="0" applyNumberFormat="1" applyFont="1" applyFill="1" applyBorder="1" applyAlignment="1">
      <alignment horizontal="center" vertical="center"/>
    </xf>
    <xf numFmtId="173" fontId="47" fillId="71" borderId="26" xfId="0" applyNumberFormat="1" applyFont="1" applyFill="1" applyBorder="1" applyAlignment="1">
      <alignment vertical="center"/>
    </xf>
    <xf numFmtId="0" fontId="47" fillId="0" borderId="26" xfId="0" applyFont="1" applyBorder="1" applyAlignment="1">
      <alignment vertical="center"/>
    </xf>
    <xf numFmtId="174" fontId="48" fillId="80" borderId="26" xfId="0" applyNumberFormat="1" applyFont="1" applyFill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60" borderId="26" xfId="2087" applyFont="1" applyFill="1" applyBorder="1" applyAlignment="1">
      <alignment horizontal="center" vertical="center"/>
    </xf>
    <xf numFmtId="0" fontId="20" fillId="0" borderId="26" xfId="2087" applyFont="1" applyBorder="1" applyAlignment="1">
      <alignment horizontal="center" vertical="center"/>
    </xf>
    <xf numFmtId="0" fontId="60" fillId="0" borderId="27" xfId="0" applyFont="1" applyBorder="1" applyAlignment="1">
      <alignment vertical="center"/>
    </xf>
    <xf numFmtId="0" fontId="60" fillId="0" borderId="22" xfId="0" applyFont="1" applyBorder="1" applyAlignment="1">
      <alignment vertical="center"/>
    </xf>
    <xf numFmtId="0" fontId="60" fillId="0" borderId="22" xfId="0" applyFont="1" applyFill="1" applyBorder="1" applyAlignment="1">
      <alignment vertical="center"/>
    </xf>
    <xf numFmtId="0" fontId="61" fillId="0" borderId="0" xfId="0" applyFont="1" applyAlignment="1">
      <alignment horizontal="right" vertical="center" wrapText="1"/>
    </xf>
    <xf numFmtId="0" fontId="0" fillId="0" borderId="0" xfId="0" applyAlignment="1"/>
    <xf numFmtId="0" fontId="61" fillId="0" borderId="33" xfId="0" applyFont="1" applyBorder="1" applyAlignment="1">
      <alignment horizontal="right" vertical="center" wrapText="1"/>
    </xf>
    <xf numFmtId="0" fontId="0" fillId="0" borderId="33" xfId="0" applyBorder="1" applyAlignment="1"/>
    <xf numFmtId="0" fontId="56" fillId="77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56" fillId="77" borderId="0" xfId="0" applyFont="1" applyFill="1" applyBorder="1" applyAlignment="1">
      <alignment vertical="center"/>
    </xf>
    <xf numFmtId="0" fontId="0" fillId="0" borderId="0" xfId="0" applyBorder="1" applyAlignment="1"/>
    <xf numFmtId="0" fontId="58" fillId="79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7" fillId="64" borderId="26" xfId="0" applyFont="1" applyFill="1" applyBorder="1" applyAlignment="1">
      <alignment horizontal="center" vertical="center" wrapText="1"/>
    </xf>
    <xf numFmtId="0" fontId="57" fillId="64" borderId="31" xfId="0" applyFont="1" applyFill="1" applyBorder="1" applyAlignment="1">
      <alignment horizontal="center" vertical="center" wrapText="1"/>
    </xf>
    <xf numFmtId="0" fontId="50" fillId="59" borderId="23" xfId="0" applyFont="1" applyFill="1" applyBorder="1" applyAlignment="1">
      <alignment horizontal="center" vertical="center" wrapText="1"/>
    </xf>
    <xf numFmtId="0" fontId="50" fillId="59" borderId="24" xfId="0" applyFont="1" applyFill="1" applyBorder="1" applyAlignment="1">
      <alignment horizontal="center" vertical="center" wrapText="1"/>
    </xf>
    <xf numFmtId="0" fontId="50" fillId="76" borderId="23" xfId="0" applyFont="1" applyFill="1" applyBorder="1" applyAlignment="1">
      <alignment horizontal="center" vertical="center" wrapText="1"/>
    </xf>
    <xf numFmtId="0" fontId="50" fillId="76" borderId="24" xfId="0" applyFont="1" applyFill="1" applyBorder="1" applyAlignment="1">
      <alignment horizontal="center" vertical="center" wrapText="1"/>
    </xf>
    <xf numFmtId="0" fontId="58" fillId="62" borderId="23" xfId="0" applyFont="1" applyFill="1" applyBorder="1" applyAlignment="1">
      <alignment horizontal="center" vertical="center" wrapText="1"/>
    </xf>
    <xf numFmtId="0" fontId="58" fillId="62" borderId="24" xfId="0" applyFont="1" applyFill="1" applyBorder="1" applyAlignment="1">
      <alignment horizontal="center" vertical="center" wrapText="1"/>
    </xf>
    <xf numFmtId="0" fontId="58" fillId="62" borderId="25" xfId="0" applyFont="1" applyFill="1" applyBorder="1" applyAlignment="1">
      <alignment horizontal="center" vertical="center" wrapText="1"/>
    </xf>
    <xf numFmtId="0" fontId="58" fillId="61" borderId="23" xfId="0" applyFont="1" applyFill="1" applyBorder="1" applyAlignment="1">
      <alignment horizontal="center" vertical="center" wrapText="1"/>
    </xf>
    <xf numFmtId="0" fontId="58" fillId="61" borderId="24" xfId="0" applyFont="1" applyFill="1" applyBorder="1" applyAlignment="1">
      <alignment horizontal="center" vertical="center" wrapText="1"/>
    </xf>
    <xf numFmtId="0" fontId="58" fillId="61" borderId="25" xfId="0" applyFont="1" applyFill="1" applyBorder="1" applyAlignment="1">
      <alignment horizontal="center" vertical="center" wrapText="1"/>
    </xf>
    <xf numFmtId="0" fontId="50" fillId="75" borderId="22" xfId="0" applyFont="1" applyFill="1" applyBorder="1" applyAlignment="1">
      <alignment horizontal="center" vertical="center" wrapText="1"/>
    </xf>
    <xf numFmtId="0" fontId="59" fillId="62" borderId="23" xfId="0" applyFont="1" applyFill="1" applyBorder="1" applyAlignment="1">
      <alignment horizontal="center" vertical="center" wrapText="1"/>
    </xf>
    <xf numFmtId="0" fontId="59" fillId="62" borderId="24" xfId="0" applyFont="1" applyFill="1" applyBorder="1" applyAlignment="1">
      <alignment horizontal="center" vertical="center" wrapText="1"/>
    </xf>
    <xf numFmtId="0" fontId="59" fillId="62" borderId="25" xfId="0" applyFont="1" applyFill="1" applyBorder="1" applyAlignment="1">
      <alignment horizontal="center" vertical="center" wrapText="1"/>
    </xf>
    <xf numFmtId="0" fontId="57" fillId="64" borderId="27" xfId="0" applyFont="1" applyFill="1" applyBorder="1" applyAlignment="1">
      <alignment horizontal="center" vertical="center" wrapText="1"/>
    </xf>
    <xf numFmtId="0" fontId="48" fillId="59" borderId="23" xfId="0" applyFont="1" applyFill="1" applyBorder="1" applyAlignment="1">
      <alignment horizontal="center" vertical="center"/>
    </xf>
    <xf numFmtId="0" fontId="48" fillId="59" borderId="25" xfId="0" applyFont="1" applyFill="1" applyBorder="1" applyAlignment="1">
      <alignment horizontal="center" vertical="center"/>
    </xf>
  </cellXfs>
  <cellStyles count="4331">
    <cellStyle name="20% - Accent1" xfId="8"/>
    <cellStyle name="20% - Accent1 2" xfId="9"/>
    <cellStyle name="20% - Accent2" xfId="10"/>
    <cellStyle name="20% - Accent2 2" xfId="11"/>
    <cellStyle name="20% - Accent3" xfId="12"/>
    <cellStyle name="20% - Accent3 2" xfId="13"/>
    <cellStyle name="20% - Accent4" xfId="14"/>
    <cellStyle name="20% - Accent4 2" xfId="15"/>
    <cellStyle name="20% - Accent5" xfId="16"/>
    <cellStyle name="20% - Accent5 2" xfId="17"/>
    <cellStyle name="20% - Accent6" xfId="18"/>
    <cellStyle name="20% - Accent6 2" xfId="19"/>
    <cellStyle name="20% - Colore 1 2" xfId="3720"/>
    <cellStyle name="20% - Colore 1 2 2" xfId="4130"/>
    <cellStyle name="20% - Colore 1 3" xfId="3775"/>
    <cellStyle name="20% - Colore 1 3 2" xfId="4139"/>
    <cellStyle name="20% - Colore 1 4" xfId="3825"/>
    <cellStyle name="20% - Colore 1 4 2" xfId="4150"/>
    <cellStyle name="20% - Colore 1 5" xfId="4019"/>
    <cellStyle name="20% - Colore 1 6" xfId="4007"/>
    <cellStyle name="20% - Colore 1 7" xfId="20"/>
    <cellStyle name="20% - Colore 2 2" xfId="3721"/>
    <cellStyle name="20% - Colore 2 2 2" xfId="4131"/>
    <cellStyle name="20% - Colore 2 3" xfId="3779"/>
    <cellStyle name="20% - Colore 2 3 2" xfId="4141"/>
    <cellStyle name="20% - Colore 2 4" xfId="3826"/>
    <cellStyle name="20% - Colore 2 4 2" xfId="4151"/>
    <cellStyle name="20% - Colore 2 5" xfId="4020"/>
    <cellStyle name="20% - Colore 2 6" xfId="4009"/>
    <cellStyle name="20% - Colore 2 7" xfId="21"/>
    <cellStyle name="20% - Colore 3 2" xfId="3722"/>
    <cellStyle name="20% - Colore 3 2 2" xfId="4132"/>
    <cellStyle name="20% - Colore 3 3" xfId="3783"/>
    <cellStyle name="20% - Colore 3 3 2" xfId="4143"/>
    <cellStyle name="20% - Colore 3 4" xfId="3827"/>
    <cellStyle name="20% - Colore 3 4 2" xfId="4152"/>
    <cellStyle name="20% - Colore 3 5" xfId="4021"/>
    <cellStyle name="20% - Colore 3 6" xfId="4011"/>
    <cellStyle name="20% - Colore 3 7" xfId="22"/>
    <cellStyle name="20% - Colore 4 2" xfId="3723"/>
    <cellStyle name="20% - Colore 4 2 2" xfId="4133"/>
    <cellStyle name="20% - Colore 4 3" xfId="3787"/>
    <cellStyle name="20% - Colore 4 3 2" xfId="4145"/>
    <cellStyle name="20% - Colore 4 4" xfId="3828"/>
    <cellStyle name="20% - Colore 4 4 2" xfId="4153"/>
    <cellStyle name="20% - Colore 4 5" xfId="4022"/>
    <cellStyle name="20% - Colore 4 6" xfId="4013"/>
    <cellStyle name="20% - Colore 4 7" xfId="23"/>
    <cellStyle name="20% - Colore 5 2" xfId="3829"/>
    <cellStyle name="20% - Colore 5 2 2" xfId="4154"/>
    <cellStyle name="20% - Colore 5 3" xfId="4015"/>
    <cellStyle name="20% - Colore 6 2" xfId="3830"/>
    <cellStyle name="20% - Colore 6 2 2" xfId="4155"/>
    <cellStyle name="20% - Colore 6 3" xfId="4017"/>
    <cellStyle name="20% - Акцент5" xfId="5" builtinId="46" customBuiltin="1"/>
    <cellStyle name="20% - Акцент6" xfId="7" builtinId="50" customBuiltin="1"/>
    <cellStyle name="40% - Accent1" xfId="24"/>
    <cellStyle name="40% - Accent1 2" xfId="25"/>
    <cellStyle name="40% - Accent2" xfId="26"/>
    <cellStyle name="40% - Accent2 2" xfId="27"/>
    <cellStyle name="40% - Accent3" xfId="28"/>
    <cellStyle name="40% - Accent3 2" xfId="29"/>
    <cellStyle name="40% - Accent4" xfId="30"/>
    <cellStyle name="40% - Accent4 2" xfId="31"/>
    <cellStyle name="40% - Accent5" xfId="32"/>
    <cellStyle name="40% - Accent5 2" xfId="33"/>
    <cellStyle name="40% - Accent6" xfId="34"/>
    <cellStyle name="40% - Accent6 2" xfId="35"/>
    <cellStyle name="40% - Colore 1 2" xfId="3724"/>
    <cellStyle name="40% - Colore 1 2 2" xfId="4134"/>
    <cellStyle name="40% - Colore 1 3" xfId="3776"/>
    <cellStyle name="40% - Colore 1 3 2" xfId="4140"/>
    <cellStyle name="40% - Colore 1 4" xfId="3831"/>
    <cellStyle name="40% - Colore 1 4 2" xfId="4156"/>
    <cellStyle name="40% - Colore 1 5" xfId="4023"/>
    <cellStyle name="40% - Colore 1 6" xfId="4008"/>
    <cellStyle name="40% - Colore 1 7" xfId="36"/>
    <cellStyle name="40% - Colore 2 2" xfId="3725"/>
    <cellStyle name="40% - Colore 2 2 2" xfId="4135"/>
    <cellStyle name="40% - Colore 2 3" xfId="3780"/>
    <cellStyle name="40% - Colore 2 3 2" xfId="4142"/>
    <cellStyle name="40% - Colore 2 4" xfId="3832"/>
    <cellStyle name="40% - Colore 2 4 2" xfId="4157"/>
    <cellStyle name="40% - Colore 2 5" xfId="4024"/>
    <cellStyle name="40% - Colore 2 6" xfId="4010"/>
    <cellStyle name="40% - Colore 2 7" xfId="37"/>
    <cellStyle name="40% - Colore 3 2" xfId="3726"/>
    <cellStyle name="40% - Colore 3 2 2" xfId="4136"/>
    <cellStyle name="40% - Colore 3 3" xfId="3784"/>
    <cellStyle name="40% - Colore 3 3 2" xfId="4144"/>
    <cellStyle name="40% - Colore 3 4" xfId="3833"/>
    <cellStyle name="40% - Colore 3 4 2" xfId="4158"/>
    <cellStyle name="40% - Colore 3 5" xfId="4025"/>
    <cellStyle name="40% - Colore 3 6" xfId="4012"/>
    <cellStyle name="40% - Colore 3 7" xfId="38"/>
    <cellStyle name="40% - Colore 4 2" xfId="3727"/>
    <cellStyle name="40% - Colore 4 2 2" xfId="4137"/>
    <cellStyle name="40% - Colore 4 3" xfId="3788"/>
    <cellStyle name="40% - Colore 4 3 2" xfId="4146"/>
    <cellStyle name="40% - Colore 4 4" xfId="3834"/>
    <cellStyle name="40% - Colore 4 4 2" xfId="4159"/>
    <cellStyle name="40% - Colore 4 5" xfId="4026"/>
    <cellStyle name="40% - Colore 4 6" xfId="4014"/>
    <cellStyle name="40% - Colore 4 7" xfId="39"/>
    <cellStyle name="40% - Colore 5 2" xfId="3835"/>
    <cellStyle name="40% - Colore 5 2 2" xfId="4160"/>
    <cellStyle name="40% - Colore 5 3" xfId="4016"/>
    <cellStyle name="40% - Colore 6 2" xfId="3728"/>
    <cellStyle name="40% - Colore 6 2 2" xfId="4138"/>
    <cellStyle name="40% - Colore 6 3" xfId="3793"/>
    <cellStyle name="40% - Colore 6 3 2" xfId="4147"/>
    <cellStyle name="40% - Colore 6 4" xfId="3836"/>
    <cellStyle name="40% - Colore 6 4 2" xfId="4161"/>
    <cellStyle name="40% - Colore 6 5" xfId="4027"/>
    <cellStyle name="40% - Colore 6 6" xfId="4018"/>
    <cellStyle name="40% - Colore 6 7" xfId="40"/>
    <cellStyle name="40% - Акцент5" xfId="6" builtinId="47" customBuiltin="1"/>
    <cellStyle name="60% - Accent1" xfId="41"/>
    <cellStyle name="60% - Accent2" xfId="42"/>
    <cellStyle name="60% - Accent3" xfId="43"/>
    <cellStyle name="60% - Accent4" xfId="44"/>
    <cellStyle name="60% - Accent5" xfId="45"/>
    <cellStyle name="60% - Accent6" xfId="46"/>
    <cellStyle name="60% - Colore 1 2" xfId="3729"/>
    <cellStyle name="60% - Colore 1 3" xfId="3777"/>
    <cellStyle name="60% - Colore 1 4" xfId="3837"/>
    <cellStyle name="60% - Colore 1 5" xfId="4028"/>
    <cellStyle name="60% - Colore 1 6" xfId="47"/>
    <cellStyle name="60% - Colore 2 2" xfId="3730"/>
    <cellStyle name="60% - Colore 2 3" xfId="3781"/>
    <cellStyle name="60% - Colore 2 4" xfId="3838"/>
    <cellStyle name="60% - Colore 2 5" xfId="4029"/>
    <cellStyle name="60% - Colore 2 6" xfId="48"/>
    <cellStyle name="60% - Colore 3 2" xfId="3731"/>
    <cellStyle name="60% - Colore 3 3" xfId="3785"/>
    <cellStyle name="60% - Colore 3 4" xfId="3839"/>
    <cellStyle name="60% - Colore 3 5" xfId="4030"/>
    <cellStyle name="60% - Colore 3 6" xfId="49"/>
    <cellStyle name="60% - Colore 4 2" xfId="3732"/>
    <cellStyle name="60% - Colore 4 3" xfId="3789"/>
    <cellStyle name="60% - Colore 4 4" xfId="3840"/>
    <cellStyle name="60% - Colore 4 5" xfId="4031"/>
    <cellStyle name="60% - Colore 4 6" xfId="50"/>
    <cellStyle name="60% - Colore 5 2" xfId="3733"/>
    <cellStyle name="60% - Colore 5 3" xfId="3791"/>
    <cellStyle name="60% - Colore 5 4" xfId="3841"/>
    <cellStyle name="60% - Colore 5 5" xfId="4032"/>
    <cellStyle name="60% - Colore 5 6" xfId="51"/>
    <cellStyle name="60% - Colore 6 2" xfId="3734"/>
    <cellStyle name="60% - Colore 6 3" xfId="3794"/>
    <cellStyle name="60% - Colore 6 4" xfId="3842"/>
    <cellStyle name="60% - Colore 6 5" xfId="4033"/>
    <cellStyle name="60% - Colore 6 6" xfId="52"/>
    <cellStyle name="Accent1" xfId="53"/>
    <cellStyle name="Accent2" xfId="54"/>
    <cellStyle name="Accent3" xfId="55"/>
    <cellStyle name="Accent4" xfId="56"/>
    <cellStyle name="Accent5" xfId="57"/>
    <cellStyle name="Accent6" xfId="58"/>
    <cellStyle name="Bad" xfId="59"/>
    <cellStyle name="Calcolo 2" xfId="3735"/>
    <cellStyle name="Calcolo 3" xfId="3770"/>
    <cellStyle name="Calcolo 4" xfId="3843"/>
    <cellStyle name="Calcolo 5" xfId="4034"/>
    <cellStyle name="Calcolo 6" xfId="60"/>
    <cellStyle name="Calculation" xfId="61"/>
    <cellStyle name="Cella collegata 2" xfId="3978"/>
    <cellStyle name="Cella da controllare 2" xfId="3736"/>
    <cellStyle name="Cella da controllare 3" xfId="3771"/>
    <cellStyle name="Cella da controllare 4" xfId="3844"/>
    <cellStyle name="Cella da controllare 5" xfId="4035"/>
    <cellStyle name="Cella da controllare 6" xfId="62"/>
    <cellStyle name="Check Cell" xfId="63"/>
    <cellStyle name="Colore 1 2" xfId="3737"/>
    <cellStyle name="Colore 1 3" xfId="3774"/>
    <cellStyle name="Colore 1 4" xfId="3845"/>
    <cellStyle name="Colore 1 5" xfId="4036"/>
    <cellStyle name="Colore 1 6" xfId="64"/>
    <cellStyle name="Colore 2 2" xfId="3738"/>
    <cellStyle name="Colore 2 3" xfId="3778"/>
    <cellStyle name="Colore 2 4" xfId="3846"/>
    <cellStyle name="Colore 2 5" xfId="4037"/>
    <cellStyle name="Colore 2 6" xfId="65"/>
    <cellStyle name="Colore 3 2" xfId="3739"/>
    <cellStyle name="Colore 3 3" xfId="3782"/>
    <cellStyle name="Colore 3 4" xfId="3847"/>
    <cellStyle name="Colore 3 5" xfId="4038"/>
    <cellStyle name="Colore 3 6" xfId="66"/>
    <cellStyle name="Colore 4 2" xfId="3740"/>
    <cellStyle name="Colore 4 3" xfId="3786"/>
    <cellStyle name="Colore 4 4" xfId="3848"/>
    <cellStyle name="Colore 4 5" xfId="4039"/>
    <cellStyle name="Colore 4 6" xfId="67"/>
    <cellStyle name="Colore 5 2" xfId="3741"/>
    <cellStyle name="Colore 5 3" xfId="3790"/>
    <cellStyle name="Colore 5 4" xfId="3849"/>
    <cellStyle name="Colore 5 5" xfId="4040"/>
    <cellStyle name="Colore 5 6" xfId="68"/>
    <cellStyle name="Colore 6 2" xfId="3742"/>
    <cellStyle name="Colore 6 3" xfId="3792"/>
    <cellStyle name="Colore 6 4" xfId="3850"/>
    <cellStyle name="Colore 6 5" xfId="4041"/>
    <cellStyle name="Colore 6 6" xfId="69"/>
    <cellStyle name="Euro" xfId="70"/>
    <cellStyle name="Euro 10" xfId="71"/>
    <cellStyle name="Euro 10 10" xfId="72"/>
    <cellStyle name="Euro 10 11" xfId="73"/>
    <cellStyle name="Euro 10 12" xfId="74"/>
    <cellStyle name="Euro 10 13" xfId="75"/>
    <cellStyle name="Euro 10 14" xfId="76"/>
    <cellStyle name="Euro 10 15" xfId="77"/>
    <cellStyle name="Euro 10 16" xfId="78"/>
    <cellStyle name="Euro 10 17" xfId="79"/>
    <cellStyle name="Euro 10 18" xfId="80"/>
    <cellStyle name="Euro 10 19" xfId="81"/>
    <cellStyle name="Euro 10 2" xfId="82"/>
    <cellStyle name="Euro 10 20" xfId="83"/>
    <cellStyle name="Euro 10 21" xfId="84"/>
    <cellStyle name="Euro 10 22" xfId="85"/>
    <cellStyle name="Euro 10 23" xfId="86"/>
    <cellStyle name="Euro 10 24" xfId="87"/>
    <cellStyle name="Euro 10 25" xfId="88"/>
    <cellStyle name="Euro 10 26" xfId="89"/>
    <cellStyle name="Euro 10 27" xfId="90"/>
    <cellStyle name="Euro 10 28" xfId="91"/>
    <cellStyle name="Euro 10 29" xfId="92"/>
    <cellStyle name="Euro 10 3" xfId="93"/>
    <cellStyle name="Euro 10 30" xfId="94"/>
    <cellStyle name="Euro 10 31" xfId="95"/>
    <cellStyle name="Euro 10 32" xfId="96"/>
    <cellStyle name="Euro 10 33" xfId="97"/>
    <cellStyle name="Euro 10 4" xfId="98"/>
    <cellStyle name="Euro 10 5" xfId="99"/>
    <cellStyle name="Euro 10 6" xfId="100"/>
    <cellStyle name="Euro 10 7" xfId="101"/>
    <cellStyle name="Euro 10 8" xfId="102"/>
    <cellStyle name="Euro 10 9" xfId="103"/>
    <cellStyle name="Euro 11" xfId="104"/>
    <cellStyle name="Euro 11 10" xfId="105"/>
    <cellStyle name="Euro 11 11" xfId="106"/>
    <cellStyle name="Euro 11 12" xfId="107"/>
    <cellStyle name="Euro 11 13" xfId="108"/>
    <cellStyle name="Euro 11 14" xfId="109"/>
    <cellStyle name="Euro 11 15" xfId="110"/>
    <cellStyle name="Euro 11 16" xfId="111"/>
    <cellStyle name="Euro 11 17" xfId="112"/>
    <cellStyle name="Euro 11 18" xfId="113"/>
    <cellStyle name="Euro 11 19" xfId="114"/>
    <cellStyle name="Euro 11 2" xfId="115"/>
    <cellStyle name="Euro 11 20" xfId="116"/>
    <cellStyle name="Euro 11 21" xfId="117"/>
    <cellStyle name="Euro 11 22" xfId="118"/>
    <cellStyle name="Euro 11 23" xfId="119"/>
    <cellStyle name="Euro 11 24" xfId="120"/>
    <cellStyle name="Euro 11 25" xfId="121"/>
    <cellStyle name="Euro 11 26" xfId="122"/>
    <cellStyle name="Euro 11 27" xfId="123"/>
    <cellStyle name="Euro 11 28" xfId="124"/>
    <cellStyle name="Euro 11 29" xfId="125"/>
    <cellStyle name="Euro 11 3" xfId="126"/>
    <cellStyle name="Euro 11 30" xfId="127"/>
    <cellStyle name="Euro 11 31" xfId="128"/>
    <cellStyle name="Euro 11 32" xfId="129"/>
    <cellStyle name="Euro 11 33" xfId="130"/>
    <cellStyle name="Euro 11 4" xfId="131"/>
    <cellStyle name="Euro 11 5" xfId="132"/>
    <cellStyle name="Euro 11 6" xfId="133"/>
    <cellStyle name="Euro 11 7" xfId="134"/>
    <cellStyle name="Euro 11 8" xfId="135"/>
    <cellStyle name="Euro 11 9" xfId="136"/>
    <cellStyle name="Euro 12" xfId="137"/>
    <cellStyle name="Euro 12 10" xfId="138"/>
    <cellStyle name="Euro 12 11" xfId="139"/>
    <cellStyle name="Euro 12 12" xfId="140"/>
    <cellStyle name="Euro 12 13" xfId="141"/>
    <cellStyle name="Euro 12 14" xfId="142"/>
    <cellStyle name="Euro 12 2" xfId="143"/>
    <cellStyle name="Euro 12 3" xfId="144"/>
    <cellStyle name="Euro 12 4" xfId="145"/>
    <cellStyle name="Euro 12 5" xfId="146"/>
    <cellStyle name="Euro 12 6" xfId="147"/>
    <cellStyle name="Euro 12 7" xfId="148"/>
    <cellStyle name="Euro 12 8" xfId="149"/>
    <cellStyle name="Euro 12 9" xfId="150"/>
    <cellStyle name="Euro 13" xfId="151"/>
    <cellStyle name="Euro 13 10" xfId="152"/>
    <cellStyle name="Euro 13 11" xfId="153"/>
    <cellStyle name="Euro 13 12" xfId="154"/>
    <cellStyle name="Euro 13 13" xfId="155"/>
    <cellStyle name="Euro 13 14" xfId="156"/>
    <cellStyle name="Euro 13 2" xfId="157"/>
    <cellStyle name="Euro 13 3" xfId="158"/>
    <cellStyle name="Euro 13 4" xfId="159"/>
    <cellStyle name="Euro 13 5" xfId="160"/>
    <cellStyle name="Euro 13 6" xfId="161"/>
    <cellStyle name="Euro 13 7" xfId="162"/>
    <cellStyle name="Euro 13 8" xfId="163"/>
    <cellStyle name="Euro 13 9" xfId="164"/>
    <cellStyle name="Euro 14" xfId="165"/>
    <cellStyle name="Euro 14 10" xfId="166"/>
    <cellStyle name="Euro 14 11" xfId="167"/>
    <cellStyle name="Euro 14 12" xfId="168"/>
    <cellStyle name="Euro 14 13" xfId="169"/>
    <cellStyle name="Euro 14 14" xfId="170"/>
    <cellStyle name="Euro 14 2" xfId="171"/>
    <cellStyle name="Euro 14 3" xfId="172"/>
    <cellStyle name="Euro 14 4" xfId="173"/>
    <cellStyle name="Euro 14 5" xfId="174"/>
    <cellStyle name="Euro 14 6" xfId="175"/>
    <cellStyle name="Euro 14 7" xfId="176"/>
    <cellStyle name="Euro 14 8" xfId="177"/>
    <cellStyle name="Euro 14 9" xfId="178"/>
    <cellStyle name="Euro 15" xfId="179"/>
    <cellStyle name="Euro 15 10" xfId="180"/>
    <cellStyle name="Euro 15 11" xfId="181"/>
    <cellStyle name="Euro 15 12" xfId="182"/>
    <cellStyle name="Euro 15 13" xfId="183"/>
    <cellStyle name="Euro 15 14" xfId="184"/>
    <cellStyle name="Euro 15 2" xfId="185"/>
    <cellStyle name="Euro 15 3" xfId="186"/>
    <cellStyle name="Euro 15 4" xfId="187"/>
    <cellStyle name="Euro 15 5" xfId="188"/>
    <cellStyle name="Euro 15 6" xfId="189"/>
    <cellStyle name="Euro 15 7" xfId="190"/>
    <cellStyle name="Euro 15 8" xfId="191"/>
    <cellStyle name="Euro 15 9" xfId="192"/>
    <cellStyle name="Euro 16" xfId="193"/>
    <cellStyle name="Euro 16 10" xfId="194"/>
    <cellStyle name="Euro 16 11" xfId="195"/>
    <cellStyle name="Euro 16 12" xfId="196"/>
    <cellStyle name="Euro 16 13" xfId="197"/>
    <cellStyle name="Euro 16 14" xfId="198"/>
    <cellStyle name="Euro 16 2" xfId="199"/>
    <cellStyle name="Euro 16 3" xfId="200"/>
    <cellStyle name="Euro 16 4" xfId="201"/>
    <cellStyle name="Euro 16 5" xfId="202"/>
    <cellStyle name="Euro 16 6" xfId="203"/>
    <cellStyle name="Euro 16 7" xfId="204"/>
    <cellStyle name="Euro 16 8" xfId="205"/>
    <cellStyle name="Euro 16 9" xfId="206"/>
    <cellStyle name="Euro 17" xfId="207"/>
    <cellStyle name="Euro 17 10" xfId="208"/>
    <cellStyle name="Euro 17 11" xfId="209"/>
    <cellStyle name="Euro 17 12" xfId="210"/>
    <cellStyle name="Euro 17 13" xfId="211"/>
    <cellStyle name="Euro 17 14" xfId="212"/>
    <cellStyle name="Euro 17 2" xfId="213"/>
    <cellStyle name="Euro 17 3" xfId="214"/>
    <cellStyle name="Euro 17 4" xfId="215"/>
    <cellStyle name="Euro 17 5" xfId="216"/>
    <cellStyle name="Euro 17 6" xfId="217"/>
    <cellStyle name="Euro 17 7" xfId="218"/>
    <cellStyle name="Euro 17 8" xfId="219"/>
    <cellStyle name="Euro 17 9" xfId="220"/>
    <cellStyle name="Euro 18" xfId="221"/>
    <cellStyle name="Euro 18 10" xfId="222"/>
    <cellStyle name="Euro 18 11" xfId="223"/>
    <cellStyle name="Euro 18 12" xfId="224"/>
    <cellStyle name="Euro 18 13" xfId="225"/>
    <cellStyle name="Euro 18 14" xfId="226"/>
    <cellStyle name="Euro 18 2" xfId="227"/>
    <cellStyle name="Euro 18 3" xfId="228"/>
    <cellStyle name="Euro 18 4" xfId="229"/>
    <cellStyle name="Euro 18 5" xfId="230"/>
    <cellStyle name="Euro 18 6" xfId="231"/>
    <cellStyle name="Euro 18 7" xfId="232"/>
    <cellStyle name="Euro 18 8" xfId="233"/>
    <cellStyle name="Euro 18 9" xfId="234"/>
    <cellStyle name="Euro 19" xfId="235"/>
    <cellStyle name="Euro 19 10" xfId="236"/>
    <cellStyle name="Euro 19 11" xfId="237"/>
    <cellStyle name="Euro 19 12" xfId="238"/>
    <cellStyle name="Euro 19 13" xfId="239"/>
    <cellStyle name="Euro 19 14" xfId="240"/>
    <cellStyle name="Euro 19 2" xfId="241"/>
    <cellStyle name="Euro 19 3" xfId="242"/>
    <cellStyle name="Euro 19 4" xfId="243"/>
    <cellStyle name="Euro 19 5" xfId="244"/>
    <cellStyle name="Euro 19 6" xfId="245"/>
    <cellStyle name="Euro 19 7" xfId="246"/>
    <cellStyle name="Euro 19 8" xfId="247"/>
    <cellStyle name="Euro 19 9" xfId="248"/>
    <cellStyle name="Euro 2" xfId="249"/>
    <cellStyle name="Euro 2 10" xfId="250"/>
    <cellStyle name="Euro 2 11" xfId="251"/>
    <cellStyle name="Euro 2 12" xfId="252"/>
    <cellStyle name="Euro 2 13" xfId="253"/>
    <cellStyle name="Euro 2 14" xfId="254"/>
    <cellStyle name="Euro 2 15" xfId="255"/>
    <cellStyle name="Euro 2 16" xfId="256"/>
    <cellStyle name="Euro 2 17" xfId="257"/>
    <cellStyle name="Euro 2 18" xfId="258"/>
    <cellStyle name="Euro 2 19" xfId="259"/>
    <cellStyle name="Euro 2 2" xfId="260"/>
    <cellStyle name="Euro 2 20" xfId="261"/>
    <cellStyle name="Euro 2 21" xfId="262"/>
    <cellStyle name="Euro 2 22" xfId="263"/>
    <cellStyle name="Euro 2 23" xfId="264"/>
    <cellStyle name="Euro 2 24" xfId="265"/>
    <cellStyle name="Euro 2 25" xfId="266"/>
    <cellStyle name="Euro 2 26" xfId="267"/>
    <cellStyle name="Euro 2 27" xfId="268"/>
    <cellStyle name="Euro 2 28" xfId="269"/>
    <cellStyle name="Euro 2 29" xfId="270"/>
    <cellStyle name="Euro 2 3" xfId="271"/>
    <cellStyle name="Euro 2 30" xfId="272"/>
    <cellStyle name="Euro 2 31" xfId="273"/>
    <cellStyle name="Euro 2 32" xfId="274"/>
    <cellStyle name="Euro 2 33" xfId="275"/>
    <cellStyle name="Euro 2 4" xfId="276"/>
    <cellStyle name="Euro 2 5" xfId="277"/>
    <cellStyle name="Euro 2 6" xfId="278"/>
    <cellStyle name="Euro 2 7" xfId="279"/>
    <cellStyle name="Euro 2 8" xfId="280"/>
    <cellStyle name="Euro 2 9" xfId="281"/>
    <cellStyle name="Euro 20" xfId="282"/>
    <cellStyle name="Euro 20 10" xfId="283"/>
    <cellStyle name="Euro 20 11" xfId="284"/>
    <cellStyle name="Euro 20 12" xfId="285"/>
    <cellStyle name="Euro 20 13" xfId="286"/>
    <cellStyle name="Euro 20 14" xfId="287"/>
    <cellStyle name="Euro 20 2" xfId="288"/>
    <cellStyle name="Euro 20 3" xfId="289"/>
    <cellStyle name="Euro 20 4" xfId="290"/>
    <cellStyle name="Euro 20 5" xfId="291"/>
    <cellStyle name="Euro 20 6" xfId="292"/>
    <cellStyle name="Euro 20 7" xfId="293"/>
    <cellStyle name="Euro 20 8" xfId="294"/>
    <cellStyle name="Euro 20 9" xfId="295"/>
    <cellStyle name="Euro 21" xfId="296"/>
    <cellStyle name="Euro 21 10" xfId="297"/>
    <cellStyle name="Euro 21 11" xfId="298"/>
    <cellStyle name="Euro 21 12" xfId="299"/>
    <cellStyle name="Euro 21 13" xfId="300"/>
    <cellStyle name="Euro 21 14" xfId="301"/>
    <cellStyle name="Euro 21 2" xfId="302"/>
    <cellStyle name="Euro 21 3" xfId="303"/>
    <cellStyle name="Euro 21 4" xfId="304"/>
    <cellStyle name="Euro 21 5" xfId="305"/>
    <cellStyle name="Euro 21 6" xfId="306"/>
    <cellStyle name="Euro 21 7" xfId="307"/>
    <cellStyle name="Euro 21 8" xfId="308"/>
    <cellStyle name="Euro 21 9" xfId="309"/>
    <cellStyle name="Euro 22" xfId="310"/>
    <cellStyle name="Euro 22 10" xfId="311"/>
    <cellStyle name="Euro 22 11" xfId="312"/>
    <cellStyle name="Euro 22 12" xfId="313"/>
    <cellStyle name="Euro 22 13" xfId="314"/>
    <cellStyle name="Euro 22 14" xfId="315"/>
    <cellStyle name="Euro 22 2" xfId="316"/>
    <cellStyle name="Euro 22 3" xfId="317"/>
    <cellStyle name="Euro 22 4" xfId="318"/>
    <cellStyle name="Euro 22 5" xfId="319"/>
    <cellStyle name="Euro 22 6" xfId="320"/>
    <cellStyle name="Euro 22 7" xfId="321"/>
    <cellStyle name="Euro 22 8" xfId="322"/>
    <cellStyle name="Euro 22 9" xfId="323"/>
    <cellStyle name="Euro 23" xfId="324"/>
    <cellStyle name="Euro 23 10" xfId="325"/>
    <cellStyle name="Euro 23 11" xfId="326"/>
    <cellStyle name="Euro 23 12" xfId="327"/>
    <cellStyle name="Euro 23 13" xfId="328"/>
    <cellStyle name="Euro 23 14" xfId="329"/>
    <cellStyle name="Euro 23 2" xfId="330"/>
    <cellStyle name="Euro 23 3" xfId="331"/>
    <cellStyle name="Euro 23 4" xfId="332"/>
    <cellStyle name="Euro 23 5" xfId="333"/>
    <cellStyle name="Euro 23 6" xfId="334"/>
    <cellStyle name="Euro 23 7" xfId="335"/>
    <cellStyle name="Euro 23 8" xfId="336"/>
    <cellStyle name="Euro 23 9" xfId="337"/>
    <cellStyle name="Euro 24" xfId="338"/>
    <cellStyle name="Euro 24 10" xfId="339"/>
    <cellStyle name="Euro 24 11" xfId="340"/>
    <cellStyle name="Euro 24 12" xfId="341"/>
    <cellStyle name="Euro 24 13" xfId="342"/>
    <cellStyle name="Euro 24 14" xfId="343"/>
    <cellStyle name="Euro 24 2" xfId="344"/>
    <cellStyle name="Euro 24 3" xfId="345"/>
    <cellStyle name="Euro 24 4" xfId="346"/>
    <cellStyle name="Euro 24 5" xfId="347"/>
    <cellStyle name="Euro 24 6" xfId="348"/>
    <cellStyle name="Euro 24 7" xfId="349"/>
    <cellStyle name="Euro 24 8" xfId="350"/>
    <cellStyle name="Euro 24 9" xfId="351"/>
    <cellStyle name="Euro 25" xfId="352"/>
    <cellStyle name="Euro 25 10" xfId="353"/>
    <cellStyle name="Euro 25 11" xfId="354"/>
    <cellStyle name="Euro 25 12" xfId="355"/>
    <cellStyle name="Euro 25 13" xfId="356"/>
    <cellStyle name="Euro 25 14" xfId="357"/>
    <cellStyle name="Euro 25 2" xfId="358"/>
    <cellStyle name="Euro 25 3" xfId="359"/>
    <cellStyle name="Euro 25 4" xfId="360"/>
    <cellStyle name="Euro 25 5" xfId="361"/>
    <cellStyle name="Euro 25 6" xfId="362"/>
    <cellStyle name="Euro 25 7" xfId="363"/>
    <cellStyle name="Euro 25 8" xfId="364"/>
    <cellStyle name="Euro 25 9" xfId="365"/>
    <cellStyle name="Euro 26" xfId="366"/>
    <cellStyle name="Euro 26 10" xfId="367"/>
    <cellStyle name="Euro 26 11" xfId="368"/>
    <cellStyle name="Euro 26 12" xfId="369"/>
    <cellStyle name="Euro 26 13" xfId="370"/>
    <cellStyle name="Euro 26 14" xfId="371"/>
    <cellStyle name="Euro 26 2" xfId="372"/>
    <cellStyle name="Euro 26 3" xfId="373"/>
    <cellStyle name="Euro 26 4" xfId="374"/>
    <cellStyle name="Euro 26 5" xfId="375"/>
    <cellStyle name="Euro 26 6" xfId="376"/>
    <cellStyle name="Euro 26 7" xfId="377"/>
    <cellStyle name="Euro 26 8" xfId="378"/>
    <cellStyle name="Euro 26 9" xfId="379"/>
    <cellStyle name="Euro 27" xfId="380"/>
    <cellStyle name="Euro 27 10" xfId="381"/>
    <cellStyle name="Euro 27 11" xfId="382"/>
    <cellStyle name="Euro 27 12" xfId="383"/>
    <cellStyle name="Euro 27 13" xfId="384"/>
    <cellStyle name="Euro 27 14" xfId="385"/>
    <cellStyle name="Euro 27 2" xfId="386"/>
    <cellStyle name="Euro 27 3" xfId="387"/>
    <cellStyle name="Euro 27 4" xfId="388"/>
    <cellStyle name="Euro 27 5" xfId="389"/>
    <cellStyle name="Euro 27 6" xfId="390"/>
    <cellStyle name="Euro 27 7" xfId="391"/>
    <cellStyle name="Euro 27 8" xfId="392"/>
    <cellStyle name="Euro 27 9" xfId="393"/>
    <cellStyle name="Euro 28" xfId="394"/>
    <cellStyle name="Euro 28 10" xfId="395"/>
    <cellStyle name="Euro 28 11" xfId="396"/>
    <cellStyle name="Euro 28 12" xfId="397"/>
    <cellStyle name="Euro 28 13" xfId="398"/>
    <cellStyle name="Euro 28 14" xfId="399"/>
    <cellStyle name="Euro 28 2" xfId="400"/>
    <cellStyle name="Euro 28 3" xfId="401"/>
    <cellStyle name="Euro 28 4" xfId="402"/>
    <cellStyle name="Euro 28 5" xfId="403"/>
    <cellStyle name="Euro 28 6" xfId="404"/>
    <cellStyle name="Euro 28 7" xfId="405"/>
    <cellStyle name="Euro 28 8" xfId="406"/>
    <cellStyle name="Euro 28 9" xfId="407"/>
    <cellStyle name="Euro 29" xfId="408"/>
    <cellStyle name="Euro 29 10" xfId="409"/>
    <cellStyle name="Euro 29 11" xfId="410"/>
    <cellStyle name="Euro 29 12" xfId="411"/>
    <cellStyle name="Euro 29 13" xfId="412"/>
    <cellStyle name="Euro 29 14" xfId="413"/>
    <cellStyle name="Euro 29 2" xfId="414"/>
    <cellStyle name="Euro 29 3" xfId="415"/>
    <cellStyle name="Euro 29 4" xfId="416"/>
    <cellStyle name="Euro 29 5" xfId="417"/>
    <cellStyle name="Euro 29 6" xfId="418"/>
    <cellStyle name="Euro 29 7" xfId="419"/>
    <cellStyle name="Euro 29 8" xfId="420"/>
    <cellStyle name="Euro 29 9" xfId="421"/>
    <cellStyle name="Euro 3" xfId="422"/>
    <cellStyle name="Euro 3 10" xfId="423"/>
    <cellStyle name="Euro 3 11" xfId="424"/>
    <cellStyle name="Euro 3 12" xfId="425"/>
    <cellStyle name="Euro 3 13" xfId="426"/>
    <cellStyle name="Euro 3 14" xfId="427"/>
    <cellStyle name="Euro 3 15" xfId="428"/>
    <cellStyle name="Euro 3 16" xfId="429"/>
    <cellStyle name="Euro 3 17" xfId="430"/>
    <cellStyle name="Euro 3 18" xfId="431"/>
    <cellStyle name="Euro 3 19" xfId="432"/>
    <cellStyle name="Euro 3 2" xfId="433"/>
    <cellStyle name="Euro 3 20" xfId="434"/>
    <cellStyle name="Euro 3 21" xfId="435"/>
    <cellStyle name="Euro 3 22" xfId="436"/>
    <cellStyle name="Euro 3 23" xfId="437"/>
    <cellStyle name="Euro 3 24" xfId="438"/>
    <cellStyle name="Euro 3 25" xfId="439"/>
    <cellStyle name="Euro 3 26" xfId="440"/>
    <cellStyle name="Euro 3 27" xfId="441"/>
    <cellStyle name="Euro 3 28" xfId="442"/>
    <cellStyle name="Euro 3 29" xfId="443"/>
    <cellStyle name="Euro 3 3" xfId="444"/>
    <cellStyle name="Euro 3 30" xfId="445"/>
    <cellStyle name="Euro 3 31" xfId="446"/>
    <cellStyle name="Euro 3 32" xfId="447"/>
    <cellStyle name="Euro 3 33" xfId="448"/>
    <cellStyle name="Euro 3 4" xfId="449"/>
    <cellStyle name="Euro 3 5" xfId="450"/>
    <cellStyle name="Euro 3 6" xfId="451"/>
    <cellStyle name="Euro 3 7" xfId="452"/>
    <cellStyle name="Euro 3 8" xfId="453"/>
    <cellStyle name="Euro 3 9" xfId="454"/>
    <cellStyle name="Euro 30" xfId="455"/>
    <cellStyle name="Euro 30 10" xfId="456"/>
    <cellStyle name="Euro 30 11" xfId="457"/>
    <cellStyle name="Euro 30 12" xfId="458"/>
    <cellStyle name="Euro 30 13" xfId="459"/>
    <cellStyle name="Euro 30 14" xfId="460"/>
    <cellStyle name="Euro 30 2" xfId="461"/>
    <cellStyle name="Euro 30 3" xfId="462"/>
    <cellStyle name="Euro 30 4" xfId="463"/>
    <cellStyle name="Euro 30 5" xfId="464"/>
    <cellStyle name="Euro 30 6" xfId="465"/>
    <cellStyle name="Euro 30 7" xfId="466"/>
    <cellStyle name="Euro 30 8" xfId="467"/>
    <cellStyle name="Euro 30 9" xfId="468"/>
    <cellStyle name="Euro 31" xfId="469"/>
    <cellStyle name="Euro 31 10" xfId="470"/>
    <cellStyle name="Euro 31 11" xfId="471"/>
    <cellStyle name="Euro 31 12" xfId="472"/>
    <cellStyle name="Euro 31 13" xfId="473"/>
    <cellStyle name="Euro 31 14" xfId="474"/>
    <cellStyle name="Euro 31 2" xfId="475"/>
    <cellStyle name="Euro 31 3" xfId="476"/>
    <cellStyle name="Euro 31 4" xfId="477"/>
    <cellStyle name="Euro 31 5" xfId="478"/>
    <cellStyle name="Euro 31 6" xfId="479"/>
    <cellStyle name="Euro 31 7" xfId="480"/>
    <cellStyle name="Euro 31 8" xfId="481"/>
    <cellStyle name="Euro 31 9" xfId="482"/>
    <cellStyle name="Euro 32" xfId="483"/>
    <cellStyle name="Euro 32 10" xfId="484"/>
    <cellStyle name="Euro 32 11" xfId="485"/>
    <cellStyle name="Euro 32 12" xfId="486"/>
    <cellStyle name="Euro 32 13" xfId="487"/>
    <cellStyle name="Euro 32 14" xfId="488"/>
    <cellStyle name="Euro 32 2" xfId="489"/>
    <cellStyle name="Euro 32 3" xfId="490"/>
    <cellStyle name="Euro 32 4" xfId="491"/>
    <cellStyle name="Euro 32 5" xfId="492"/>
    <cellStyle name="Euro 32 6" xfId="493"/>
    <cellStyle name="Euro 32 7" xfId="494"/>
    <cellStyle name="Euro 32 8" xfId="495"/>
    <cellStyle name="Euro 32 9" xfId="496"/>
    <cellStyle name="Euro 33" xfId="497"/>
    <cellStyle name="Euro 33 10" xfId="498"/>
    <cellStyle name="Euro 33 11" xfId="499"/>
    <cellStyle name="Euro 33 12" xfId="500"/>
    <cellStyle name="Euro 33 13" xfId="501"/>
    <cellStyle name="Euro 33 14" xfId="502"/>
    <cellStyle name="Euro 33 2" xfId="503"/>
    <cellStyle name="Euro 33 3" xfId="504"/>
    <cellStyle name="Euro 33 4" xfId="505"/>
    <cellStyle name="Euro 33 5" xfId="506"/>
    <cellStyle name="Euro 33 6" xfId="507"/>
    <cellStyle name="Euro 33 7" xfId="508"/>
    <cellStyle name="Euro 33 8" xfId="509"/>
    <cellStyle name="Euro 33 9" xfId="510"/>
    <cellStyle name="Euro 34" xfId="511"/>
    <cellStyle name="Euro 34 10" xfId="512"/>
    <cellStyle name="Euro 34 11" xfId="513"/>
    <cellStyle name="Euro 34 12" xfId="514"/>
    <cellStyle name="Euro 34 13" xfId="515"/>
    <cellStyle name="Euro 34 14" xfId="516"/>
    <cellStyle name="Euro 34 2" xfId="517"/>
    <cellStyle name="Euro 34 3" xfId="518"/>
    <cellStyle name="Euro 34 4" xfId="519"/>
    <cellStyle name="Euro 34 5" xfId="520"/>
    <cellStyle name="Euro 34 6" xfId="521"/>
    <cellStyle name="Euro 34 7" xfId="522"/>
    <cellStyle name="Euro 34 8" xfId="523"/>
    <cellStyle name="Euro 34 9" xfId="524"/>
    <cellStyle name="Euro 35" xfId="525"/>
    <cellStyle name="Euro 35 10" xfId="526"/>
    <cellStyle name="Euro 35 11" xfId="527"/>
    <cellStyle name="Euro 35 12" xfId="528"/>
    <cellStyle name="Euro 35 13" xfId="529"/>
    <cellStyle name="Euro 35 14" xfId="530"/>
    <cellStyle name="Euro 35 2" xfId="531"/>
    <cellStyle name="Euro 35 3" xfId="532"/>
    <cellStyle name="Euro 35 4" xfId="533"/>
    <cellStyle name="Euro 35 5" xfId="534"/>
    <cellStyle name="Euro 35 6" xfId="535"/>
    <cellStyle name="Euro 35 7" xfId="536"/>
    <cellStyle name="Euro 35 8" xfId="537"/>
    <cellStyle name="Euro 35 9" xfId="538"/>
    <cellStyle name="Euro 36" xfId="539"/>
    <cellStyle name="Euro 36 10" xfId="540"/>
    <cellStyle name="Euro 36 11" xfId="541"/>
    <cellStyle name="Euro 36 12" xfId="542"/>
    <cellStyle name="Euro 36 13" xfId="543"/>
    <cellStyle name="Euro 36 14" xfId="544"/>
    <cellStyle name="Euro 36 2" xfId="545"/>
    <cellStyle name="Euro 36 3" xfId="546"/>
    <cellStyle name="Euro 36 4" xfId="547"/>
    <cellStyle name="Euro 36 5" xfId="548"/>
    <cellStyle name="Euro 36 6" xfId="549"/>
    <cellStyle name="Euro 36 7" xfId="550"/>
    <cellStyle name="Euro 36 8" xfId="551"/>
    <cellStyle name="Euro 36 9" xfId="552"/>
    <cellStyle name="Euro 37" xfId="553"/>
    <cellStyle name="Euro 37 10" xfId="554"/>
    <cellStyle name="Euro 37 11" xfId="555"/>
    <cellStyle name="Euro 37 12" xfId="556"/>
    <cellStyle name="Euro 37 13" xfId="557"/>
    <cellStyle name="Euro 37 14" xfId="558"/>
    <cellStyle name="Euro 37 2" xfId="559"/>
    <cellStyle name="Euro 37 3" xfId="560"/>
    <cellStyle name="Euro 37 4" xfId="561"/>
    <cellStyle name="Euro 37 5" xfId="562"/>
    <cellStyle name="Euro 37 6" xfId="563"/>
    <cellStyle name="Euro 37 7" xfId="564"/>
    <cellStyle name="Euro 37 8" xfId="565"/>
    <cellStyle name="Euro 37 9" xfId="566"/>
    <cellStyle name="Euro 38" xfId="567"/>
    <cellStyle name="Euro 38 2" xfId="568"/>
    <cellStyle name="Euro 39" xfId="569"/>
    <cellStyle name="Euro 39 2" xfId="570"/>
    <cellStyle name="Euro 4" xfId="571"/>
    <cellStyle name="Euro 4 10" xfId="572"/>
    <cellStyle name="Euro 4 11" xfId="573"/>
    <cellStyle name="Euro 4 12" xfId="574"/>
    <cellStyle name="Euro 4 13" xfId="575"/>
    <cellStyle name="Euro 4 14" xfId="576"/>
    <cellStyle name="Euro 4 15" xfId="577"/>
    <cellStyle name="Euro 4 16" xfId="578"/>
    <cellStyle name="Euro 4 17" xfId="579"/>
    <cellStyle name="Euro 4 18" xfId="580"/>
    <cellStyle name="Euro 4 19" xfId="581"/>
    <cellStyle name="Euro 4 2" xfId="582"/>
    <cellStyle name="Euro 4 20" xfId="583"/>
    <cellStyle name="Euro 4 21" xfId="584"/>
    <cellStyle name="Euro 4 22" xfId="585"/>
    <cellStyle name="Euro 4 23" xfId="586"/>
    <cellStyle name="Euro 4 24" xfId="587"/>
    <cellStyle name="Euro 4 25" xfId="588"/>
    <cellStyle name="Euro 4 26" xfId="589"/>
    <cellStyle name="Euro 4 27" xfId="590"/>
    <cellStyle name="Euro 4 28" xfId="591"/>
    <cellStyle name="Euro 4 29" xfId="592"/>
    <cellStyle name="Euro 4 3" xfId="593"/>
    <cellStyle name="Euro 4 30" xfId="594"/>
    <cellStyle name="Euro 4 31" xfId="595"/>
    <cellStyle name="Euro 4 32" xfId="596"/>
    <cellStyle name="Euro 4 33" xfId="597"/>
    <cellStyle name="Euro 4 4" xfId="598"/>
    <cellStyle name="Euro 4 5" xfId="599"/>
    <cellStyle name="Euro 4 6" xfId="600"/>
    <cellStyle name="Euro 4 7" xfId="601"/>
    <cellStyle name="Euro 4 8" xfId="602"/>
    <cellStyle name="Euro 4 9" xfId="603"/>
    <cellStyle name="Euro 40" xfId="604"/>
    <cellStyle name="Euro 40 10" xfId="605"/>
    <cellStyle name="Euro 40 11" xfId="606"/>
    <cellStyle name="Euro 40 12" xfId="607"/>
    <cellStyle name="Euro 40 13" xfId="608"/>
    <cellStyle name="Euro 40 14" xfId="609"/>
    <cellStyle name="Euro 40 15" xfId="610"/>
    <cellStyle name="Euro 40 2" xfId="611"/>
    <cellStyle name="Euro 40 3" xfId="612"/>
    <cellStyle name="Euro 40 4" xfId="613"/>
    <cellStyle name="Euro 40 5" xfId="614"/>
    <cellStyle name="Euro 40 6" xfId="615"/>
    <cellStyle name="Euro 40 7" xfId="616"/>
    <cellStyle name="Euro 40 8" xfId="617"/>
    <cellStyle name="Euro 40 9" xfId="618"/>
    <cellStyle name="Euro 41" xfId="619"/>
    <cellStyle name="Euro 42" xfId="620"/>
    <cellStyle name="Euro 43" xfId="621"/>
    <cellStyle name="Euro 44" xfId="622"/>
    <cellStyle name="Euro 45" xfId="623"/>
    <cellStyle name="Euro 46" xfId="624"/>
    <cellStyle name="Euro 47" xfId="625"/>
    <cellStyle name="Euro 47 2" xfId="626"/>
    <cellStyle name="Euro 48" xfId="627"/>
    <cellStyle name="Euro 48 2" xfId="628"/>
    <cellStyle name="Euro 49" xfId="629"/>
    <cellStyle name="Euro 49 2" xfId="630"/>
    <cellStyle name="Euro 5" xfId="631"/>
    <cellStyle name="Euro 5 10" xfId="632"/>
    <cellStyle name="Euro 5 11" xfId="633"/>
    <cellStyle name="Euro 5 12" xfId="634"/>
    <cellStyle name="Euro 5 13" xfId="635"/>
    <cellStyle name="Euro 5 14" xfId="636"/>
    <cellStyle name="Euro 5 15" xfId="637"/>
    <cellStyle name="Euro 5 16" xfId="638"/>
    <cellStyle name="Euro 5 17" xfId="639"/>
    <cellStyle name="Euro 5 18" xfId="640"/>
    <cellStyle name="Euro 5 19" xfId="641"/>
    <cellStyle name="Euro 5 2" xfId="642"/>
    <cellStyle name="Euro 5 20" xfId="643"/>
    <cellStyle name="Euro 5 21" xfId="644"/>
    <cellStyle name="Euro 5 22" xfId="645"/>
    <cellStyle name="Euro 5 23" xfId="646"/>
    <cellStyle name="Euro 5 24" xfId="647"/>
    <cellStyle name="Euro 5 25" xfId="648"/>
    <cellStyle name="Euro 5 26" xfId="649"/>
    <cellStyle name="Euro 5 27" xfId="650"/>
    <cellStyle name="Euro 5 28" xfId="651"/>
    <cellStyle name="Euro 5 29" xfId="652"/>
    <cellStyle name="Euro 5 3" xfId="653"/>
    <cellStyle name="Euro 5 30" xfId="654"/>
    <cellStyle name="Euro 5 31" xfId="655"/>
    <cellStyle name="Euro 5 32" xfId="656"/>
    <cellStyle name="Euro 5 33" xfId="657"/>
    <cellStyle name="Euro 5 4" xfId="658"/>
    <cellStyle name="Euro 5 5" xfId="659"/>
    <cellStyle name="Euro 5 6" xfId="660"/>
    <cellStyle name="Euro 5 7" xfId="661"/>
    <cellStyle name="Euro 5 8" xfId="662"/>
    <cellStyle name="Euro 5 9" xfId="663"/>
    <cellStyle name="Euro 50" xfId="664"/>
    <cellStyle name="Euro 50 2" xfId="665"/>
    <cellStyle name="Euro 51" xfId="666"/>
    <cellStyle name="Euro 51 2" xfId="667"/>
    <cellStyle name="Euro 52" xfId="668"/>
    <cellStyle name="Euro 52 2" xfId="669"/>
    <cellStyle name="Euro 53" xfId="670"/>
    <cellStyle name="Euro 53 2" xfId="671"/>
    <cellStyle name="Euro 54" xfId="672"/>
    <cellStyle name="Euro 54 2" xfId="673"/>
    <cellStyle name="Euro 55" xfId="674"/>
    <cellStyle name="Euro 55 2" xfId="675"/>
    <cellStyle name="Euro 56" xfId="676"/>
    <cellStyle name="Euro 56 2" xfId="677"/>
    <cellStyle name="Euro 57" xfId="678"/>
    <cellStyle name="Euro 57 2" xfId="679"/>
    <cellStyle name="Euro 58" xfId="680"/>
    <cellStyle name="Euro 59" xfId="681"/>
    <cellStyle name="Euro 59 2" xfId="682"/>
    <cellStyle name="Euro 6" xfId="683"/>
    <cellStyle name="Euro 6 10" xfId="684"/>
    <cellStyle name="Euro 6 11" xfId="685"/>
    <cellStyle name="Euro 6 12" xfId="686"/>
    <cellStyle name="Euro 6 13" xfId="687"/>
    <cellStyle name="Euro 6 14" xfId="688"/>
    <cellStyle name="Euro 6 15" xfId="689"/>
    <cellStyle name="Euro 6 16" xfId="690"/>
    <cellStyle name="Euro 6 17" xfId="691"/>
    <cellStyle name="Euro 6 18" xfId="692"/>
    <cellStyle name="Euro 6 19" xfId="693"/>
    <cellStyle name="Euro 6 2" xfId="694"/>
    <cellStyle name="Euro 6 20" xfId="695"/>
    <cellStyle name="Euro 6 21" xfId="696"/>
    <cellStyle name="Euro 6 22" xfId="697"/>
    <cellStyle name="Euro 6 23" xfId="698"/>
    <cellStyle name="Euro 6 24" xfId="699"/>
    <cellStyle name="Euro 6 25" xfId="700"/>
    <cellStyle name="Euro 6 26" xfId="701"/>
    <cellStyle name="Euro 6 27" xfId="702"/>
    <cellStyle name="Euro 6 28" xfId="703"/>
    <cellStyle name="Euro 6 29" xfId="704"/>
    <cellStyle name="Euro 6 3" xfId="705"/>
    <cellStyle name="Euro 6 30" xfId="706"/>
    <cellStyle name="Euro 6 31" xfId="707"/>
    <cellStyle name="Euro 6 32" xfId="708"/>
    <cellStyle name="Euro 6 33" xfId="709"/>
    <cellStyle name="Euro 6 4" xfId="710"/>
    <cellStyle name="Euro 6 5" xfId="711"/>
    <cellStyle name="Euro 6 6" xfId="712"/>
    <cellStyle name="Euro 6 7" xfId="713"/>
    <cellStyle name="Euro 6 8" xfId="714"/>
    <cellStyle name="Euro 6 9" xfId="715"/>
    <cellStyle name="Euro 60" xfId="716"/>
    <cellStyle name="Euro 61" xfId="3976"/>
    <cellStyle name="Euro 7" xfId="717"/>
    <cellStyle name="Euro 7 10" xfId="718"/>
    <cellStyle name="Euro 7 11" xfId="719"/>
    <cellStyle name="Euro 7 12" xfId="720"/>
    <cellStyle name="Euro 7 13" xfId="721"/>
    <cellStyle name="Euro 7 14" xfId="722"/>
    <cellStyle name="Euro 7 15" xfId="723"/>
    <cellStyle name="Euro 7 16" xfId="724"/>
    <cellStyle name="Euro 7 17" xfId="725"/>
    <cellStyle name="Euro 7 18" xfId="726"/>
    <cellStyle name="Euro 7 19" xfId="727"/>
    <cellStyle name="Euro 7 2" xfId="728"/>
    <cellStyle name="Euro 7 20" xfId="729"/>
    <cellStyle name="Euro 7 21" xfId="730"/>
    <cellStyle name="Euro 7 22" xfId="731"/>
    <cellStyle name="Euro 7 23" xfId="732"/>
    <cellStyle name="Euro 7 24" xfId="733"/>
    <cellStyle name="Euro 7 25" xfId="734"/>
    <cellStyle name="Euro 7 26" xfId="735"/>
    <cellStyle name="Euro 7 27" xfId="736"/>
    <cellStyle name="Euro 7 28" xfId="737"/>
    <cellStyle name="Euro 7 29" xfId="738"/>
    <cellStyle name="Euro 7 3" xfId="739"/>
    <cellStyle name="Euro 7 30" xfId="740"/>
    <cellStyle name="Euro 7 31" xfId="741"/>
    <cellStyle name="Euro 7 32" xfId="742"/>
    <cellStyle name="Euro 7 33" xfId="743"/>
    <cellStyle name="Euro 7 4" xfId="744"/>
    <cellStyle name="Euro 7 5" xfId="745"/>
    <cellStyle name="Euro 7 6" xfId="746"/>
    <cellStyle name="Euro 7 7" xfId="747"/>
    <cellStyle name="Euro 7 8" xfId="748"/>
    <cellStyle name="Euro 7 9" xfId="749"/>
    <cellStyle name="Euro 8" xfId="750"/>
    <cellStyle name="Euro 8 10" xfId="751"/>
    <cellStyle name="Euro 8 11" xfId="752"/>
    <cellStyle name="Euro 8 12" xfId="753"/>
    <cellStyle name="Euro 8 13" xfId="754"/>
    <cellStyle name="Euro 8 14" xfId="755"/>
    <cellStyle name="Euro 8 15" xfId="756"/>
    <cellStyle name="Euro 8 16" xfId="757"/>
    <cellStyle name="Euro 8 17" xfId="758"/>
    <cellStyle name="Euro 8 18" xfId="759"/>
    <cellStyle name="Euro 8 19" xfId="760"/>
    <cellStyle name="Euro 8 2" xfId="761"/>
    <cellStyle name="Euro 8 20" xfId="762"/>
    <cellStyle name="Euro 8 21" xfId="763"/>
    <cellStyle name="Euro 8 22" xfId="764"/>
    <cellStyle name="Euro 8 23" xfId="765"/>
    <cellStyle name="Euro 8 24" xfId="766"/>
    <cellStyle name="Euro 8 25" xfId="767"/>
    <cellStyle name="Euro 8 26" xfId="768"/>
    <cellStyle name="Euro 8 27" xfId="769"/>
    <cellStyle name="Euro 8 28" xfId="770"/>
    <cellStyle name="Euro 8 29" xfId="771"/>
    <cellStyle name="Euro 8 3" xfId="772"/>
    <cellStyle name="Euro 8 30" xfId="773"/>
    <cellStyle name="Euro 8 31" xfId="774"/>
    <cellStyle name="Euro 8 32" xfId="775"/>
    <cellStyle name="Euro 8 33" xfId="776"/>
    <cellStyle name="Euro 8 4" xfId="777"/>
    <cellStyle name="Euro 8 5" xfId="778"/>
    <cellStyle name="Euro 8 6" xfId="779"/>
    <cellStyle name="Euro 8 7" xfId="780"/>
    <cellStyle name="Euro 8 8" xfId="781"/>
    <cellStyle name="Euro 8 9" xfId="782"/>
    <cellStyle name="Euro 9" xfId="783"/>
    <cellStyle name="Euro 9 10" xfId="784"/>
    <cellStyle name="Euro 9 11" xfId="785"/>
    <cellStyle name="Euro 9 12" xfId="786"/>
    <cellStyle name="Euro 9 13" xfId="787"/>
    <cellStyle name="Euro 9 14" xfId="788"/>
    <cellStyle name="Euro 9 15" xfId="789"/>
    <cellStyle name="Euro 9 16" xfId="790"/>
    <cellStyle name="Euro 9 17" xfId="791"/>
    <cellStyle name="Euro 9 18" xfId="792"/>
    <cellStyle name="Euro 9 19" xfId="793"/>
    <cellStyle name="Euro 9 2" xfId="794"/>
    <cellStyle name="Euro 9 20" xfId="795"/>
    <cellStyle name="Euro 9 21" xfId="796"/>
    <cellStyle name="Euro 9 22" xfId="797"/>
    <cellStyle name="Euro 9 23" xfId="798"/>
    <cellStyle name="Euro 9 24" xfId="799"/>
    <cellStyle name="Euro 9 25" xfId="800"/>
    <cellStyle name="Euro 9 26" xfId="801"/>
    <cellStyle name="Euro 9 27" xfId="802"/>
    <cellStyle name="Euro 9 28" xfId="803"/>
    <cellStyle name="Euro 9 29" xfId="804"/>
    <cellStyle name="Euro 9 3" xfId="805"/>
    <cellStyle name="Euro 9 30" xfId="806"/>
    <cellStyle name="Euro 9 31" xfId="807"/>
    <cellStyle name="Euro 9 32" xfId="808"/>
    <cellStyle name="Euro 9 33" xfId="809"/>
    <cellStyle name="Euro 9 4" xfId="810"/>
    <cellStyle name="Euro 9 5" xfId="811"/>
    <cellStyle name="Euro 9 6" xfId="812"/>
    <cellStyle name="Euro 9 7" xfId="813"/>
    <cellStyle name="Euro 9 8" xfId="814"/>
    <cellStyle name="Euro 9 9" xfId="815"/>
    <cellStyle name="Explanatory Text" xfId="816"/>
    <cellStyle name="Good" xfId="817"/>
    <cellStyle name="Heading 1" xfId="818"/>
    <cellStyle name="Heading 2" xfId="819"/>
    <cellStyle name="Heading 3" xfId="820"/>
    <cellStyle name="Heading 4" xfId="821"/>
    <cellStyle name="Input 2" xfId="822"/>
    <cellStyle name="Input 3" xfId="3979"/>
    <cellStyle name="Linked Cell" xfId="823"/>
    <cellStyle name="Migliaia (0)_Foglio1" xfId="824"/>
    <cellStyle name="Migliaia [0] 2" xfId="825"/>
    <cellStyle name="Migliaia [0] 2 2" xfId="826"/>
    <cellStyle name="Migliaia [0] 3" xfId="827"/>
    <cellStyle name="Migliaia [0] 4" xfId="3980"/>
    <cellStyle name="Migliaia 10" xfId="828"/>
    <cellStyle name="Migliaia 100" xfId="4271"/>
    <cellStyle name="Migliaia 101" xfId="4252"/>
    <cellStyle name="Migliaia 102" xfId="4254"/>
    <cellStyle name="Migliaia 103" xfId="4253"/>
    <cellStyle name="Migliaia 104" xfId="4288"/>
    <cellStyle name="Migliaia 104 2" xfId="4310"/>
    <cellStyle name="Migliaia 105" xfId="4289"/>
    <cellStyle name="Migliaia 106" xfId="4297"/>
    <cellStyle name="Migliaia 107" xfId="4298"/>
    <cellStyle name="Migliaia 108" xfId="4302"/>
    <cellStyle name="Migliaia 109" xfId="4306"/>
    <cellStyle name="Migliaia 11" xfId="829"/>
    <cellStyle name="Migliaia 11 10" xfId="830"/>
    <cellStyle name="Migliaia 11 11" xfId="831"/>
    <cellStyle name="Migliaia 11 12" xfId="832"/>
    <cellStyle name="Migliaia 11 13" xfId="833"/>
    <cellStyle name="Migliaia 11 14" xfId="834"/>
    <cellStyle name="Migliaia 11 2" xfId="835"/>
    <cellStyle name="Migliaia 11 3" xfId="836"/>
    <cellStyle name="Migliaia 11 4" xfId="837"/>
    <cellStyle name="Migliaia 11 5" xfId="838"/>
    <cellStyle name="Migliaia 11 6" xfId="839"/>
    <cellStyle name="Migliaia 11 7" xfId="840"/>
    <cellStyle name="Migliaia 11 8" xfId="841"/>
    <cellStyle name="Migliaia 11 9" xfId="842"/>
    <cellStyle name="Migliaia 110" xfId="4303"/>
    <cellStyle name="Migliaia 111" xfId="4305"/>
    <cellStyle name="Migliaia 112" xfId="4304"/>
    <cellStyle name="Migliaia 113" xfId="4311"/>
    <cellStyle name="Migliaia 114" xfId="4312"/>
    <cellStyle name="Migliaia 115" xfId="4313"/>
    <cellStyle name="Migliaia 116" xfId="4314"/>
    <cellStyle name="Migliaia 117" xfId="4327"/>
    <cellStyle name="Migliaia 118" xfId="4328"/>
    <cellStyle name="Migliaia 12" xfId="843"/>
    <cellStyle name="Migliaia 13" xfId="844"/>
    <cellStyle name="Migliaia 14" xfId="845"/>
    <cellStyle name="Migliaia 15" xfId="846"/>
    <cellStyle name="Migliaia 15 2" xfId="847"/>
    <cellStyle name="Migliaia 16" xfId="848"/>
    <cellStyle name="Migliaia 16 2" xfId="849"/>
    <cellStyle name="Migliaia 17" xfId="850"/>
    <cellStyle name="Migliaia 17 2" xfId="851"/>
    <cellStyle name="Migliaia 18" xfId="852"/>
    <cellStyle name="Migliaia 19" xfId="853"/>
    <cellStyle name="Migliaia 2" xfId="854"/>
    <cellStyle name="Migliaia 2 10" xfId="855"/>
    <cellStyle name="Migliaia 2 10 10" xfId="856"/>
    <cellStyle name="Migliaia 2 10 11" xfId="857"/>
    <cellStyle name="Migliaia 2 10 12" xfId="858"/>
    <cellStyle name="Migliaia 2 10 13" xfId="859"/>
    <cellStyle name="Migliaia 2 10 14" xfId="860"/>
    <cellStyle name="Migliaia 2 10 15" xfId="861"/>
    <cellStyle name="Migliaia 2 10 16" xfId="862"/>
    <cellStyle name="Migliaia 2 10 17" xfId="863"/>
    <cellStyle name="Migliaia 2 10 18" xfId="864"/>
    <cellStyle name="Migliaia 2 10 19" xfId="865"/>
    <cellStyle name="Migliaia 2 10 2" xfId="866"/>
    <cellStyle name="Migliaia 2 10 20" xfId="867"/>
    <cellStyle name="Migliaia 2 10 21" xfId="868"/>
    <cellStyle name="Migliaia 2 10 22" xfId="869"/>
    <cellStyle name="Migliaia 2 10 23" xfId="870"/>
    <cellStyle name="Migliaia 2 10 24" xfId="871"/>
    <cellStyle name="Migliaia 2 10 25" xfId="872"/>
    <cellStyle name="Migliaia 2 10 26" xfId="873"/>
    <cellStyle name="Migliaia 2 10 27" xfId="874"/>
    <cellStyle name="Migliaia 2 10 28" xfId="875"/>
    <cellStyle name="Migliaia 2 10 29" xfId="876"/>
    <cellStyle name="Migliaia 2 10 3" xfId="877"/>
    <cellStyle name="Migliaia 2 10 30" xfId="878"/>
    <cellStyle name="Migliaia 2 10 31" xfId="879"/>
    <cellStyle name="Migliaia 2 10 32" xfId="880"/>
    <cellStyle name="Migliaia 2 10 33" xfId="881"/>
    <cellStyle name="Migliaia 2 10 4" xfId="882"/>
    <cellStyle name="Migliaia 2 10 5" xfId="883"/>
    <cellStyle name="Migliaia 2 10 6" xfId="884"/>
    <cellStyle name="Migliaia 2 10 7" xfId="885"/>
    <cellStyle name="Migliaia 2 10 8" xfId="886"/>
    <cellStyle name="Migliaia 2 10 9" xfId="887"/>
    <cellStyle name="Migliaia 2 11" xfId="888"/>
    <cellStyle name="Migliaia 2 11 10" xfId="889"/>
    <cellStyle name="Migliaia 2 11 11" xfId="890"/>
    <cellStyle name="Migliaia 2 11 12" xfId="891"/>
    <cellStyle name="Migliaia 2 11 13" xfId="892"/>
    <cellStyle name="Migliaia 2 11 14" xfId="893"/>
    <cellStyle name="Migliaia 2 11 15" xfId="894"/>
    <cellStyle name="Migliaia 2 11 16" xfId="895"/>
    <cellStyle name="Migliaia 2 11 17" xfId="896"/>
    <cellStyle name="Migliaia 2 11 18" xfId="897"/>
    <cellStyle name="Migliaia 2 11 19" xfId="898"/>
    <cellStyle name="Migliaia 2 11 2" xfId="899"/>
    <cellStyle name="Migliaia 2 11 20" xfId="900"/>
    <cellStyle name="Migliaia 2 11 21" xfId="901"/>
    <cellStyle name="Migliaia 2 11 22" xfId="902"/>
    <cellStyle name="Migliaia 2 11 23" xfId="903"/>
    <cellStyle name="Migliaia 2 11 24" xfId="904"/>
    <cellStyle name="Migliaia 2 11 25" xfId="905"/>
    <cellStyle name="Migliaia 2 11 26" xfId="906"/>
    <cellStyle name="Migliaia 2 11 27" xfId="907"/>
    <cellStyle name="Migliaia 2 11 28" xfId="908"/>
    <cellStyle name="Migliaia 2 11 29" xfId="909"/>
    <cellStyle name="Migliaia 2 11 3" xfId="910"/>
    <cellStyle name="Migliaia 2 11 30" xfId="911"/>
    <cellStyle name="Migliaia 2 11 31" xfId="912"/>
    <cellStyle name="Migliaia 2 11 32" xfId="913"/>
    <cellStyle name="Migliaia 2 11 33" xfId="914"/>
    <cellStyle name="Migliaia 2 11 4" xfId="915"/>
    <cellStyle name="Migliaia 2 11 5" xfId="916"/>
    <cellStyle name="Migliaia 2 11 6" xfId="917"/>
    <cellStyle name="Migliaia 2 11 7" xfId="918"/>
    <cellStyle name="Migliaia 2 11 8" xfId="919"/>
    <cellStyle name="Migliaia 2 11 9" xfId="920"/>
    <cellStyle name="Migliaia 2 12" xfId="921"/>
    <cellStyle name="Migliaia 2 12 10" xfId="922"/>
    <cellStyle name="Migliaia 2 12 11" xfId="923"/>
    <cellStyle name="Migliaia 2 12 12" xfId="924"/>
    <cellStyle name="Migliaia 2 12 13" xfId="925"/>
    <cellStyle name="Migliaia 2 12 14" xfId="926"/>
    <cellStyle name="Migliaia 2 12 15" xfId="927"/>
    <cellStyle name="Migliaia 2 12 16" xfId="928"/>
    <cellStyle name="Migliaia 2 12 17" xfId="929"/>
    <cellStyle name="Migliaia 2 12 18" xfId="930"/>
    <cellStyle name="Migliaia 2 12 19" xfId="931"/>
    <cellStyle name="Migliaia 2 12 2" xfId="932"/>
    <cellStyle name="Migliaia 2 12 20" xfId="933"/>
    <cellStyle name="Migliaia 2 12 21" xfId="934"/>
    <cellStyle name="Migliaia 2 12 22" xfId="935"/>
    <cellStyle name="Migliaia 2 12 23" xfId="936"/>
    <cellStyle name="Migliaia 2 12 24" xfId="937"/>
    <cellStyle name="Migliaia 2 12 25" xfId="938"/>
    <cellStyle name="Migliaia 2 12 26" xfId="939"/>
    <cellStyle name="Migliaia 2 12 27" xfId="940"/>
    <cellStyle name="Migliaia 2 12 28" xfId="941"/>
    <cellStyle name="Migliaia 2 12 29" xfId="942"/>
    <cellStyle name="Migliaia 2 12 3" xfId="943"/>
    <cellStyle name="Migliaia 2 12 30" xfId="944"/>
    <cellStyle name="Migliaia 2 12 31" xfId="945"/>
    <cellStyle name="Migliaia 2 12 32" xfId="946"/>
    <cellStyle name="Migliaia 2 12 33" xfId="947"/>
    <cellStyle name="Migliaia 2 12 4" xfId="948"/>
    <cellStyle name="Migliaia 2 12 5" xfId="949"/>
    <cellStyle name="Migliaia 2 12 6" xfId="950"/>
    <cellStyle name="Migliaia 2 12 7" xfId="951"/>
    <cellStyle name="Migliaia 2 12 8" xfId="952"/>
    <cellStyle name="Migliaia 2 12 9" xfId="953"/>
    <cellStyle name="Migliaia 2 13" xfId="954"/>
    <cellStyle name="Migliaia 2 13 10" xfId="955"/>
    <cellStyle name="Migliaia 2 13 11" xfId="956"/>
    <cellStyle name="Migliaia 2 13 12" xfId="957"/>
    <cellStyle name="Migliaia 2 13 13" xfId="958"/>
    <cellStyle name="Migliaia 2 13 14" xfId="959"/>
    <cellStyle name="Migliaia 2 13 15" xfId="960"/>
    <cellStyle name="Migliaia 2 13 16" xfId="961"/>
    <cellStyle name="Migliaia 2 13 17" xfId="962"/>
    <cellStyle name="Migliaia 2 13 18" xfId="963"/>
    <cellStyle name="Migliaia 2 13 19" xfId="964"/>
    <cellStyle name="Migliaia 2 13 2" xfId="965"/>
    <cellStyle name="Migliaia 2 13 20" xfId="966"/>
    <cellStyle name="Migliaia 2 13 21" xfId="967"/>
    <cellStyle name="Migliaia 2 13 22" xfId="968"/>
    <cellStyle name="Migliaia 2 13 23" xfId="969"/>
    <cellStyle name="Migliaia 2 13 24" xfId="970"/>
    <cellStyle name="Migliaia 2 13 25" xfId="971"/>
    <cellStyle name="Migliaia 2 13 26" xfId="972"/>
    <cellStyle name="Migliaia 2 13 27" xfId="973"/>
    <cellStyle name="Migliaia 2 13 28" xfId="974"/>
    <cellStyle name="Migliaia 2 13 29" xfId="975"/>
    <cellStyle name="Migliaia 2 13 3" xfId="976"/>
    <cellStyle name="Migliaia 2 13 30" xfId="977"/>
    <cellStyle name="Migliaia 2 13 31" xfId="978"/>
    <cellStyle name="Migliaia 2 13 32" xfId="979"/>
    <cellStyle name="Migliaia 2 13 33" xfId="980"/>
    <cellStyle name="Migliaia 2 13 4" xfId="981"/>
    <cellStyle name="Migliaia 2 13 5" xfId="982"/>
    <cellStyle name="Migliaia 2 13 6" xfId="983"/>
    <cellStyle name="Migliaia 2 13 7" xfId="984"/>
    <cellStyle name="Migliaia 2 13 8" xfId="985"/>
    <cellStyle name="Migliaia 2 13 9" xfId="986"/>
    <cellStyle name="Migliaia 2 14" xfId="987"/>
    <cellStyle name="Migliaia 2 14 10" xfId="988"/>
    <cellStyle name="Migliaia 2 14 11" xfId="989"/>
    <cellStyle name="Migliaia 2 14 12" xfId="990"/>
    <cellStyle name="Migliaia 2 14 13" xfId="991"/>
    <cellStyle name="Migliaia 2 14 14" xfId="992"/>
    <cellStyle name="Migliaia 2 14 15" xfId="993"/>
    <cellStyle name="Migliaia 2 14 16" xfId="994"/>
    <cellStyle name="Migliaia 2 14 17" xfId="995"/>
    <cellStyle name="Migliaia 2 14 18" xfId="996"/>
    <cellStyle name="Migliaia 2 14 19" xfId="997"/>
    <cellStyle name="Migliaia 2 14 2" xfId="998"/>
    <cellStyle name="Migliaia 2 14 20" xfId="999"/>
    <cellStyle name="Migliaia 2 14 21" xfId="1000"/>
    <cellStyle name="Migliaia 2 14 22" xfId="1001"/>
    <cellStyle name="Migliaia 2 14 23" xfId="1002"/>
    <cellStyle name="Migliaia 2 14 24" xfId="1003"/>
    <cellStyle name="Migliaia 2 14 25" xfId="1004"/>
    <cellStyle name="Migliaia 2 14 26" xfId="1005"/>
    <cellStyle name="Migliaia 2 14 27" xfId="1006"/>
    <cellStyle name="Migliaia 2 14 28" xfId="1007"/>
    <cellStyle name="Migliaia 2 14 29" xfId="1008"/>
    <cellStyle name="Migliaia 2 14 3" xfId="1009"/>
    <cellStyle name="Migliaia 2 14 30" xfId="1010"/>
    <cellStyle name="Migliaia 2 14 31" xfId="1011"/>
    <cellStyle name="Migliaia 2 14 32" xfId="1012"/>
    <cellStyle name="Migliaia 2 14 33" xfId="1013"/>
    <cellStyle name="Migliaia 2 14 4" xfId="1014"/>
    <cellStyle name="Migliaia 2 14 5" xfId="1015"/>
    <cellStyle name="Migliaia 2 14 6" xfId="1016"/>
    <cellStyle name="Migliaia 2 14 7" xfId="1017"/>
    <cellStyle name="Migliaia 2 14 8" xfId="1018"/>
    <cellStyle name="Migliaia 2 14 9" xfId="1019"/>
    <cellStyle name="Migliaia 2 15" xfId="1020"/>
    <cellStyle name="Migliaia 2 15 10" xfId="1021"/>
    <cellStyle name="Migliaia 2 15 11" xfId="1022"/>
    <cellStyle name="Migliaia 2 15 12" xfId="1023"/>
    <cellStyle name="Migliaia 2 15 13" xfId="1024"/>
    <cellStyle name="Migliaia 2 15 14" xfId="1025"/>
    <cellStyle name="Migliaia 2 15 2" xfId="1026"/>
    <cellStyle name="Migliaia 2 15 3" xfId="1027"/>
    <cellStyle name="Migliaia 2 15 4" xfId="1028"/>
    <cellStyle name="Migliaia 2 15 5" xfId="1029"/>
    <cellStyle name="Migliaia 2 15 6" xfId="1030"/>
    <cellStyle name="Migliaia 2 15 7" xfId="1031"/>
    <cellStyle name="Migliaia 2 15 8" xfId="1032"/>
    <cellStyle name="Migliaia 2 15 9" xfId="1033"/>
    <cellStyle name="Migliaia 2 16" xfId="1034"/>
    <cellStyle name="Migliaia 2 16 10" xfId="1035"/>
    <cellStyle name="Migliaia 2 16 11" xfId="1036"/>
    <cellStyle name="Migliaia 2 16 12" xfId="1037"/>
    <cellStyle name="Migliaia 2 16 13" xfId="1038"/>
    <cellStyle name="Migliaia 2 16 14" xfId="1039"/>
    <cellStyle name="Migliaia 2 16 2" xfId="1040"/>
    <cellStyle name="Migliaia 2 16 3" xfId="1041"/>
    <cellStyle name="Migliaia 2 16 4" xfId="1042"/>
    <cellStyle name="Migliaia 2 16 5" xfId="1043"/>
    <cellStyle name="Migliaia 2 16 6" xfId="1044"/>
    <cellStyle name="Migliaia 2 16 7" xfId="1045"/>
    <cellStyle name="Migliaia 2 16 8" xfId="1046"/>
    <cellStyle name="Migliaia 2 16 9" xfId="1047"/>
    <cellStyle name="Migliaia 2 17" xfId="1048"/>
    <cellStyle name="Migliaia 2 17 10" xfId="1049"/>
    <cellStyle name="Migliaia 2 17 11" xfId="1050"/>
    <cellStyle name="Migliaia 2 17 12" xfId="1051"/>
    <cellStyle name="Migliaia 2 17 13" xfId="1052"/>
    <cellStyle name="Migliaia 2 17 14" xfId="1053"/>
    <cellStyle name="Migliaia 2 17 2" xfId="1054"/>
    <cellStyle name="Migliaia 2 17 3" xfId="1055"/>
    <cellStyle name="Migliaia 2 17 4" xfId="1056"/>
    <cellStyle name="Migliaia 2 17 5" xfId="1057"/>
    <cellStyle name="Migliaia 2 17 6" xfId="1058"/>
    <cellStyle name="Migliaia 2 17 7" xfId="1059"/>
    <cellStyle name="Migliaia 2 17 8" xfId="1060"/>
    <cellStyle name="Migliaia 2 17 9" xfId="1061"/>
    <cellStyle name="Migliaia 2 18" xfId="1062"/>
    <cellStyle name="Migliaia 2 18 10" xfId="1063"/>
    <cellStyle name="Migliaia 2 18 11" xfId="1064"/>
    <cellStyle name="Migliaia 2 18 12" xfId="1065"/>
    <cellStyle name="Migliaia 2 18 13" xfId="1066"/>
    <cellStyle name="Migliaia 2 18 14" xfId="1067"/>
    <cellStyle name="Migliaia 2 18 2" xfId="1068"/>
    <cellStyle name="Migliaia 2 18 3" xfId="1069"/>
    <cellStyle name="Migliaia 2 18 4" xfId="1070"/>
    <cellStyle name="Migliaia 2 18 5" xfId="1071"/>
    <cellStyle name="Migliaia 2 18 6" xfId="1072"/>
    <cellStyle name="Migliaia 2 18 7" xfId="1073"/>
    <cellStyle name="Migliaia 2 18 8" xfId="1074"/>
    <cellStyle name="Migliaia 2 18 9" xfId="1075"/>
    <cellStyle name="Migliaia 2 19" xfId="1076"/>
    <cellStyle name="Migliaia 2 19 10" xfId="1077"/>
    <cellStyle name="Migliaia 2 19 11" xfId="1078"/>
    <cellStyle name="Migliaia 2 19 12" xfId="1079"/>
    <cellStyle name="Migliaia 2 19 13" xfId="1080"/>
    <cellStyle name="Migliaia 2 19 14" xfId="1081"/>
    <cellStyle name="Migliaia 2 19 2" xfId="1082"/>
    <cellStyle name="Migliaia 2 19 3" xfId="1083"/>
    <cellStyle name="Migliaia 2 19 4" xfId="1084"/>
    <cellStyle name="Migliaia 2 19 5" xfId="1085"/>
    <cellStyle name="Migliaia 2 19 6" xfId="1086"/>
    <cellStyle name="Migliaia 2 19 7" xfId="1087"/>
    <cellStyle name="Migliaia 2 19 8" xfId="1088"/>
    <cellStyle name="Migliaia 2 19 9" xfId="1089"/>
    <cellStyle name="Migliaia 2 2" xfId="1090"/>
    <cellStyle name="Migliaia 2 2 10" xfId="1091"/>
    <cellStyle name="Migliaia 2 2 11" xfId="1092"/>
    <cellStyle name="Migliaia 2 2 12" xfId="1093"/>
    <cellStyle name="Migliaia 2 2 13" xfId="1094"/>
    <cellStyle name="Migliaia 2 2 14" xfId="1095"/>
    <cellStyle name="Migliaia 2 2 15" xfId="1096"/>
    <cellStyle name="Migliaia 2 2 16" xfId="1097"/>
    <cellStyle name="Migliaia 2 2 17" xfId="1098"/>
    <cellStyle name="Migliaia 2 2 18" xfId="1099"/>
    <cellStyle name="Migliaia 2 2 19" xfId="1100"/>
    <cellStyle name="Migliaia 2 2 2" xfId="1101"/>
    <cellStyle name="Migliaia 2 2 20" xfId="1102"/>
    <cellStyle name="Migliaia 2 2 21" xfId="1103"/>
    <cellStyle name="Migliaia 2 2 22" xfId="1104"/>
    <cellStyle name="Migliaia 2 2 23" xfId="1105"/>
    <cellStyle name="Migliaia 2 2 24" xfId="1106"/>
    <cellStyle name="Migliaia 2 2 25" xfId="1107"/>
    <cellStyle name="Migliaia 2 2 26" xfId="1108"/>
    <cellStyle name="Migliaia 2 2 27" xfId="1109"/>
    <cellStyle name="Migliaia 2 2 28" xfId="1110"/>
    <cellStyle name="Migliaia 2 2 29" xfId="1111"/>
    <cellStyle name="Migliaia 2 2 3" xfId="1112"/>
    <cellStyle name="Migliaia 2 2 30" xfId="1113"/>
    <cellStyle name="Migliaia 2 2 31" xfId="1114"/>
    <cellStyle name="Migliaia 2 2 32" xfId="1115"/>
    <cellStyle name="Migliaia 2 2 33" xfId="1116"/>
    <cellStyle name="Migliaia 2 2 4" xfId="1117"/>
    <cellStyle name="Migliaia 2 2 5" xfId="1118"/>
    <cellStyle name="Migliaia 2 2 6" xfId="1119"/>
    <cellStyle name="Migliaia 2 2 7" xfId="1120"/>
    <cellStyle name="Migliaia 2 2 8" xfId="1121"/>
    <cellStyle name="Migliaia 2 2 9" xfId="1122"/>
    <cellStyle name="Migliaia 2 20" xfId="1123"/>
    <cellStyle name="Migliaia 2 20 10" xfId="1124"/>
    <cellStyle name="Migliaia 2 20 11" xfId="1125"/>
    <cellStyle name="Migliaia 2 20 12" xfId="1126"/>
    <cellStyle name="Migliaia 2 20 13" xfId="1127"/>
    <cellStyle name="Migliaia 2 20 14" xfId="1128"/>
    <cellStyle name="Migliaia 2 20 2" xfId="1129"/>
    <cellStyle name="Migliaia 2 20 3" xfId="1130"/>
    <cellStyle name="Migliaia 2 20 4" xfId="1131"/>
    <cellStyle name="Migliaia 2 20 5" xfId="1132"/>
    <cellStyle name="Migliaia 2 20 6" xfId="1133"/>
    <cellStyle name="Migliaia 2 20 7" xfId="1134"/>
    <cellStyle name="Migliaia 2 20 8" xfId="1135"/>
    <cellStyle name="Migliaia 2 20 9" xfId="1136"/>
    <cellStyle name="Migliaia 2 21" xfId="1137"/>
    <cellStyle name="Migliaia 2 21 10" xfId="1138"/>
    <cellStyle name="Migliaia 2 21 11" xfId="1139"/>
    <cellStyle name="Migliaia 2 21 12" xfId="1140"/>
    <cellStyle name="Migliaia 2 21 13" xfId="1141"/>
    <cellStyle name="Migliaia 2 21 14" xfId="1142"/>
    <cellStyle name="Migliaia 2 21 2" xfId="1143"/>
    <cellStyle name="Migliaia 2 21 3" xfId="1144"/>
    <cellStyle name="Migliaia 2 21 4" xfId="1145"/>
    <cellStyle name="Migliaia 2 21 5" xfId="1146"/>
    <cellStyle name="Migliaia 2 21 6" xfId="1147"/>
    <cellStyle name="Migliaia 2 21 7" xfId="1148"/>
    <cellStyle name="Migliaia 2 21 8" xfId="1149"/>
    <cellStyle name="Migliaia 2 21 9" xfId="1150"/>
    <cellStyle name="Migliaia 2 22" xfId="1151"/>
    <cellStyle name="Migliaia 2 22 10" xfId="1152"/>
    <cellStyle name="Migliaia 2 22 11" xfId="1153"/>
    <cellStyle name="Migliaia 2 22 12" xfId="1154"/>
    <cellStyle name="Migliaia 2 22 13" xfId="1155"/>
    <cellStyle name="Migliaia 2 22 14" xfId="1156"/>
    <cellStyle name="Migliaia 2 22 2" xfId="1157"/>
    <cellStyle name="Migliaia 2 22 3" xfId="1158"/>
    <cellStyle name="Migliaia 2 22 4" xfId="1159"/>
    <cellStyle name="Migliaia 2 22 5" xfId="1160"/>
    <cellStyle name="Migliaia 2 22 6" xfId="1161"/>
    <cellStyle name="Migliaia 2 22 7" xfId="1162"/>
    <cellStyle name="Migliaia 2 22 8" xfId="1163"/>
    <cellStyle name="Migliaia 2 22 9" xfId="1164"/>
    <cellStyle name="Migliaia 2 23" xfId="1165"/>
    <cellStyle name="Migliaia 2 23 10" xfId="1166"/>
    <cellStyle name="Migliaia 2 23 11" xfId="1167"/>
    <cellStyle name="Migliaia 2 23 12" xfId="1168"/>
    <cellStyle name="Migliaia 2 23 13" xfId="1169"/>
    <cellStyle name="Migliaia 2 23 14" xfId="1170"/>
    <cellStyle name="Migliaia 2 23 2" xfId="1171"/>
    <cellStyle name="Migliaia 2 23 3" xfId="1172"/>
    <cellStyle name="Migliaia 2 23 4" xfId="1173"/>
    <cellStyle name="Migliaia 2 23 5" xfId="1174"/>
    <cellStyle name="Migliaia 2 23 6" xfId="1175"/>
    <cellStyle name="Migliaia 2 23 7" xfId="1176"/>
    <cellStyle name="Migliaia 2 23 8" xfId="1177"/>
    <cellStyle name="Migliaia 2 23 9" xfId="1178"/>
    <cellStyle name="Migliaia 2 24" xfId="1179"/>
    <cellStyle name="Migliaia 2 24 10" xfId="1180"/>
    <cellStyle name="Migliaia 2 24 11" xfId="1181"/>
    <cellStyle name="Migliaia 2 24 12" xfId="1182"/>
    <cellStyle name="Migliaia 2 24 13" xfId="1183"/>
    <cellStyle name="Migliaia 2 24 14" xfId="1184"/>
    <cellStyle name="Migliaia 2 24 2" xfId="1185"/>
    <cellStyle name="Migliaia 2 24 3" xfId="1186"/>
    <cellStyle name="Migliaia 2 24 4" xfId="1187"/>
    <cellStyle name="Migliaia 2 24 5" xfId="1188"/>
    <cellStyle name="Migliaia 2 24 6" xfId="1189"/>
    <cellStyle name="Migliaia 2 24 7" xfId="1190"/>
    <cellStyle name="Migliaia 2 24 8" xfId="1191"/>
    <cellStyle name="Migliaia 2 24 9" xfId="1192"/>
    <cellStyle name="Migliaia 2 25" xfId="1193"/>
    <cellStyle name="Migliaia 2 25 10" xfId="1194"/>
    <cellStyle name="Migliaia 2 25 11" xfId="1195"/>
    <cellStyle name="Migliaia 2 25 12" xfId="1196"/>
    <cellStyle name="Migliaia 2 25 13" xfId="1197"/>
    <cellStyle name="Migliaia 2 25 14" xfId="1198"/>
    <cellStyle name="Migliaia 2 25 2" xfId="1199"/>
    <cellStyle name="Migliaia 2 25 3" xfId="1200"/>
    <cellStyle name="Migliaia 2 25 4" xfId="1201"/>
    <cellStyle name="Migliaia 2 25 5" xfId="1202"/>
    <cellStyle name="Migliaia 2 25 6" xfId="1203"/>
    <cellStyle name="Migliaia 2 25 7" xfId="1204"/>
    <cellStyle name="Migliaia 2 25 8" xfId="1205"/>
    <cellStyle name="Migliaia 2 25 9" xfId="1206"/>
    <cellStyle name="Migliaia 2 26" xfId="1207"/>
    <cellStyle name="Migliaia 2 26 10" xfId="1208"/>
    <cellStyle name="Migliaia 2 26 11" xfId="1209"/>
    <cellStyle name="Migliaia 2 26 12" xfId="1210"/>
    <cellStyle name="Migliaia 2 26 13" xfId="1211"/>
    <cellStyle name="Migliaia 2 26 14" xfId="1212"/>
    <cellStyle name="Migliaia 2 26 2" xfId="1213"/>
    <cellStyle name="Migliaia 2 26 3" xfId="1214"/>
    <cellStyle name="Migliaia 2 26 4" xfId="1215"/>
    <cellStyle name="Migliaia 2 26 5" xfId="1216"/>
    <cellStyle name="Migliaia 2 26 6" xfId="1217"/>
    <cellStyle name="Migliaia 2 26 7" xfId="1218"/>
    <cellStyle name="Migliaia 2 26 8" xfId="1219"/>
    <cellStyle name="Migliaia 2 26 9" xfId="1220"/>
    <cellStyle name="Migliaia 2 27" xfId="1221"/>
    <cellStyle name="Migliaia 2 27 10" xfId="1222"/>
    <cellStyle name="Migliaia 2 27 11" xfId="1223"/>
    <cellStyle name="Migliaia 2 27 12" xfId="1224"/>
    <cellStyle name="Migliaia 2 27 13" xfId="1225"/>
    <cellStyle name="Migliaia 2 27 14" xfId="1226"/>
    <cellStyle name="Migliaia 2 27 2" xfId="1227"/>
    <cellStyle name="Migliaia 2 27 3" xfId="1228"/>
    <cellStyle name="Migliaia 2 27 4" xfId="1229"/>
    <cellStyle name="Migliaia 2 27 5" xfId="1230"/>
    <cellStyle name="Migliaia 2 27 6" xfId="1231"/>
    <cellStyle name="Migliaia 2 27 7" xfId="1232"/>
    <cellStyle name="Migliaia 2 27 8" xfId="1233"/>
    <cellStyle name="Migliaia 2 27 9" xfId="1234"/>
    <cellStyle name="Migliaia 2 28" xfId="1235"/>
    <cellStyle name="Migliaia 2 28 10" xfId="1236"/>
    <cellStyle name="Migliaia 2 28 11" xfId="1237"/>
    <cellStyle name="Migliaia 2 28 12" xfId="1238"/>
    <cellStyle name="Migliaia 2 28 13" xfId="1239"/>
    <cellStyle name="Migliaia 2 28 14" xfId="1240"/>
    <cellStyle name="Migliaia 2 28 2" xfId="1241"/>
    <cellStyle name="Migliaia 2 28 3" xfId="1242"/>
    <cellStyle name="Migliaia 2 28 4" xfId="1243"/>
    <cellStyle name="Migliaia 2 28 5" xfId="1244"/>
    <cellStyle name="Migliaia 2 28 6" xfId="1245"/>
    <cellStyle name="Migliaia 2 28 7" xfId="1246"/>
    <cellStyle name="Migliaia 2 28 8" xfId="1247"/>
    <cellStyle name="Migliaia 2 28 9" xfId="1248"/>
    <cellStyle name="Migliaia 2 29" xfId="1249"/>
    <cellStyle name="Migliaia 2 29 10" xfId="1250"/>
    <cellStyle name="Migliaia 2 29 11" xfId="1251"/>
    <cellStyle name="Migliaia 2 29 12" xfId="1252"/>
    <cellStyle name="Migliaia 2 29 13" xfId="1253"/>
    <cellStyle name="Migliaia 2 29 14" xfId="1254"/>
    <cellStyle name="Migliaia 2 29 2" xfId="1255"/>
    <cellStyle name="Migliaia 2 29 3" xfId="1256"/>
    <cellStyle name="Migliaia 2 29 4" xfId="1257"/>
    <cellStyle name="Migliaia 2 29 5" xfId="1258"/>
    <cellStyle name="Migliaia 2 29 6" xfId="1259"/>
    <cellStyle name="Migliaia 2 29 7" xfId="1260"/>
    <cellStyle name="Migliaia 2 29 8" xfId="1261"/>
    <cellStyle name="Migliaia 2 29 9" xfId="1262"/>
    <cellStyle name="Migliaia 2 3" xfId="1263"/>
    <cellStyle name="Migliaia 2 3 10" xfId="1264"/>
    <cellStyle name="Migliaia 2 3 11" xfId="1265"/>
    <cellStyle name="Migliaia 2 3 12" xfId="1266"/>
    <cellStyle name="Migliaia 2 3 13" xfId="1267"/>
    <cellStyle name="Migliaia 2 3 14" xfId="1268"/>
    <cellStyle name="Migliaia 2 3 15" xfId="1269"/>
    <cellStyle name="Migliaia 2 3 16" xfId="1270"/>
    <cellStyle name="Migliaia 2 3 17" xfId="1271"/>
    <cellStyle name="Migliaia 2 3 18" xfId="1272"/>
    <cellStyle name="Migliaia 2 3 19" xfId="1273"/>
    <cellStyle name="Migliaia 2 3 2" xfId="1274"/>
    <cellStyle name="Migliaia 2 3 20" xfId="1275"/>
    <cellStyle name="Migliaia 2 3 21" xfId="1276"/>
    <cellStyle name="Migliaia 2 3 22" xfId="1277"/>
    <cellStyle name="Migliaia 2 3 23" xfId="1278"/>
    <cellStyle name="Migliaia 2 3 24" xfId="1279"/>
    <cellStyle name="Migliaia 2 3 25" xfId="1280"/>
    <cellStyle name="Migliaia 2 3 26" xfId="1281"/>
    <cellStyle name="Migliaia 2 3 27" xfId="1282"/>
    <cellStyle name="Migliaia 2 3 28" xfId="1283"/>
    <cellStyle name="Migliaia 2 3 29" xfId="1284"/>
    <cellStyle name="Migliaia 2 3 3" xfId="1285"/>
    <cellStyle name="Migliaia 2 3 30" xfId="1286"/>
    <cellStyle name="Migliaia 2 3 31" xfId="1287"/>
    <cellStyle name="Migliaia 2 3 32" xfId="1288"/>
    <cellStyle name="Migliaia 2 3 33" xfId="1289"/>
    <cellStyle name="Migliaia 2 3 4" xfId="1290"/>
    <cellStyle name="Migliaia 2 3 5" xfId="1291"/>
    <cellStyle name="Migliaia 2 3 6" xfId="1292"/>
    <cellStyle name="Migliaia 2 3 7" xfId="1293"/>
    <cellStyle name="Migliaia 2 3 8" xfId="1294"/>
    <cellStyle name="Migliaia 2 3 9" xfId="1295"/>
    <cellStyle name="Migliaia 2 30" xfId="1296"/>
    <cellStyle name="Migliaia 2 30 10" xfId="1297"/>
    <cellStyle name="Migliaia 2 30 11" xfId="1298"/>
    <cellStyle name="Migliaia 2 30 12" xfId="1299"/>
    <cellStyle name="Migliaia 2 30 13" xfId="1300"/>
    <cellStyle name="Migliaia 2 30 14" xfId="1301"/>
    <cellStyle name="Migliaia 2 30 2" xfId="1302"/>
    <cellStyle name="Migliaia 2 30 3" xfId="1303"/>
    <cellStyle name="Migliaia 2 30 4" xfId="1304"/>
    <cellStyle name="Migliaia 2 30 5" xfId="1305"/>
    <cellStyle name="Migliaia 2 30 6" xfId="1306"/>
    <cellStyle name="Migliaia 2 30 7" xfId="1307"/>
    <cellStyle name="Migliaia 2 30 8" xfId="1308"/>
    <cellStyle name="Migliaia 2 30 9" xfId="1309"/>
    <cellStyle name="Migliaia 2 31" xfId="1310"/>
    <cellStyle name="Migliaia 2 31 10" xfId="1311"/>
    <cellStyle name="Migliaia 2 31 11" xfId="1312"/>
    <cellStyle name="Migliaia 2 31 12" xfId="1313"/>
    <cellStyle name="Migliaia 2 31 13" xfId="1314"/>
    <cellStyle name="Migliaia 2 31 14" xfId="1315"/>
    <cellStyle name="Migliaia 2 31 2" xfId="1316"/>
    <cellStyle name="Migliaia 2 31 3" xfId="1317"/>
    <cellStyle name="Migliaia 2 31 4" xfId="1318"/>
    <cellStyle name="Migliaia 2 31 5" xfId="1319"/>
    <cellStyle name="Migliaia 2 31 6" xfId="1320"/>
    <cellStyle name="Migliaia 2 31 7" xfId="1321"/>
    <cellStyle name="Migliaia 2 31 8" xfId="1322"/>
    <cellStyle name="Migliaia 2 31 9" xfId="1323"/>
    <cellStyle name="Migliaia 2 32" xfId="1324"/>
    <cellStyle name="Migliaia 2 33" xfId="1325"/>
    <cellStyle name="Migliaia 2 34" xfId="1326"/>
    <cellStyle name="Migliaia 2 35" xfId="1327"/>
    <cellStyle name="Migliaia 2 36" xfId="1328"/>
    <cellStyle name="Migliaia 2 37" xfId="1329"/>
    <cellStyle name="Migliaia 2 38" xfId="1330"/>
    <cellStyle name="Migliaia 2 39" xfId="1331"/>
    <cellStyle name="Migliaia 2 4" xfId="1332"/>
    <cellStyle name="Migliaia 2 4 10" xfId="1333"/>
    <cellStyle name="Migliaia 2 4 11" xfId="1334"/>
    <cellStyle name="Migliaia 2 4 12" xfId="1335"/>
    <cellStyle name="Migliaia 2 4 13" xfId="1336"/>
    <cellStyle name="Migliaia 2 4 14" xfId="1337"/>
    <cellStyle name="Migliaia 2 4 15" xfId="1338"/>
    <cellStyle name="Migliaia 2 4 16" xfId="1339"/>
    <cellStyle name="Migliaia 2 4 17" xfId="1340"/>
    <cellStyle name="Migliaia 2 4 18" xfId="1341"/>
    <cellStyle name="Migliaia 2 4 19" xfId="1342"/>
    <cellStyle name="Migliaia 2 4 2" xfId="1343"/>
    <cellStyle name="Migliaia 2 4 20" xfId="1344"/>
    <cellStyle name="Migliaia 2 4 21" xfId="1345"/>
    <cellStyle name="Migliaia 2 4 22" xfId="1346"/>
    <cellStyle name="Migliaia 2 4 23" xfId="1347"/>
    <cellStyle name="Migliaia 2 4 24" xfId="1348"/>
    <cellStyle name="Migliaia 2 4 25" xfId="1349"/>
    <cellStyle name="Migliaia 2 4 26" xfId="1350"/>
    <cellStyle name="Migliaia 2 4 27" xfId="1351"/>
    <cellStyle name="Migliaia 2 4 28" xfId="1352"/>
    <cellStyle name="Migliaia 2 4 29" xfId="1353"/>
    <cellStyle name="Migliaia 2 4 3" xfId="1354"/>
    <cellStyle name="Migliaia 2 4 30" xfId="1355"/>
    <cellStyle name="Migliaia 2 4 31" xfId="1356"/>
    <cellStyle name="Migliaia 2 4 32" xfId="1357"/>
    <cellStyle name="Migliaia 2 4 33" xfId="1358"/>
    <cellStyle name="Migliaia 2 4 4" xfId="1359"/>
    <cellStyle name="Migliaia 2 4 5" xfId="1360"/>
    <cellStyle name="Migliaia 2 4 6" xfId="1361"/>
    <cellStyle name="Migliaia 2 4 7" xfId="1362"/>
    <cellStyle name="Migliaia 2 4 8" xfId="1363"/>
    <cellStyle name="Migliaia 2 4 9" xfId="1364"/>
    <cellStyle name="Migliaia 2 40" xfId="1365"/>
    <cellStyle name="Migliaia 2 41" xfId="1366"/>
    <cellStyle name="Migliaia 2 42" xfId="1367"/>
    <cellStyle name="Migliaia 2 43" xfId="1368"/>
    <cellStyle name="Migliaia 2 44" xfId="1369"/>
    <cellStyle name="Migliaia 2 45" xfId="1370"/>
    <cellStyle name="Migliaia 2 46" xfId="1371"/>
    <cellStyle name="Migliaia 2 47" xfId="1372"/>
    <cellStyle name="Migliaia 2 48" xfId="1373"/>
    <cellStyle name="Migliaia 2 49" xfId="1374"/>
    <cellStyle name="Migliaia 2 5" xfId="1375"/>
    <cellStyle name="Migliaia 2 5 10" xfId="1376"/>
    <cellStyle name="Migliaia 2 5 11" xfId="1377"/>
    <cellStyle name="Migliaia 2 5 12" xfId="1378"/>
    <cellStyle name="Migliaia 2 5 13" xfId="1379"/>
    <cellStyle name="Migliaia 2 5 14" xfId="1380"/>
    <cellStyle name="Migliaia 2 5 15" xfId="1381"/>
    <cellStyle name="Migliaia 2 5 16" xfId="1382"/>
    <cellStyle name="Migliaia 2 5 17" xfId="1383"/>
    <cellStyle name="Migliaia 2 5 18" xfId="1384"/>
    <cellStyle name="Migliaia 2 5 19" xfId="1385"/>
    <cellStyle name="Migliaia 2 5 2" xfId="1386"/>
    <cellStyle name="Migliaia 2 5 20" xfId="1387"/>
    <cellStyle name="Migliaia 2 5 21" xfId="1388"/>
    <cellStyle name="Migliaia 2 5 22" xfId="1389"/>
    <cellStyle name="Migliaia 2 5 23" xfId="1390"/>
    <cellStyle name="Migliaia 2 5 24" xfId="1391"/>
    <cellStyle name="Migliaia 2 5 25" xfId="1392"/>
    <cellStyle name="Migliaia 2 5 26" xfId="1393"/>
    <cellStyle name="Migliaia 2 5 27" xfId="1394"/>
    <cellStyle name="Migliaia 2 5 28" xfId="1395"/>
    <cellStyle name="Migliaia 2 5 29" xfId="1396"/>
    <cellStyle name="Migliaia 2 5 3" xfId="1397"/>
    <cellStyle name="Migliaia 2 5 30" xfId="1398"/>
    <cellStyle name="Migliaia 2 5 31" xfId="1399"/>
    <cellStyle name="Migliaia 2 5 32" xfId="1400"/>
    <cellStyle name="Migliaia 2 5 33" xfId="1401"/>
    <cellStyle name="Migliaia 2 5 4" xfId="1402"/>
    <cellStyle name="Migliaia 2 5 5" xfId="1403"/>
    <cellStyle name="Migliaia 2 5 6" xfId="1404"/>
    <cellStyle name="Migliaia 2 5 7" xfId="1405"/>
    <cellStyle name="Migliaia 2 5 8" xfId="1406"/>
    <cellStyle name="Migliaia 2 5 9" xfId="1407"/>
    <cellStyle name="Migliaia 2 50" xfId="1408"/>
    <cellStyle name="Migliaia 2 6" xfId="1409"/>
    <cellStyle name="Migliaia 2 6 10" xfId="1410"/>
    <cellStyle name="Migliaia 2 6 11" xfId="1411"/>
    <cellStyle name="Migliaia 2 6 12" xfId="1412"/>
    <cellStyle name="Migliaia 2 6 13" xfId="1413"/>
    <cellStyle name="Migliaia 2 6 14" xfId="1414"/>
    <cellStyle name="Migliaia 2 6 15" xfId="1415"/>
    <cellStyle name="Migliaia 2 6 16" xfId="1416"/>
    <cellStyle name="Migliaia 2 6 17" xfId="1417"/>
    <cellStyle name="Migliaia 2 6 18" xfId="1418"/>
    <cellStyle name="Migliaia 2 6 19" xfId="1419"/>
    <cellStyle name="Migliaia 2 6 2" xfId="1420"/>
    <cellStyle name="Migliaia 2 6 20" xfId="1421"/>
    <cellStyle name="Migliaia 2 6 21" xfId="1422"/>
    <cellStyle name="Migliaia 2 6 22" xfId="1423"/>
    <cellStyle name="Migliaia 2 6 23" xfId="1424"/>
    <cellStyle name="Migliaia 2 6 24" xfId="1425"/>
    <cellStyle name="Migliaia 2 6 25" xfId="1426"/>
    <cellStyle name="Migliaia 2 6 26" xfId="1427"/>
    <cellStyle name="Migliaia 2 6 27" xfId="1428"/>
    <cellStyle name="Migliaia 2 6 28" xfId="1429"/>
    <cellStyle name="Migliaia 2 6 29" xfId="1430"/>
    <cellStyle name="Migliaia 2 6 3" xfId="1431"/>
    <cellStyle name="Migliaia 2 6 30" xfId="1432"/>
    <cellStyle name="Migliaia 2 6 31" xfId="1433"/>
    <cellStyle name="Migliaia 2 6 32" xfId="1434"/>
    <cellStyle name="Migliaia 2 6 33" xfId="1435"/>
    <cellStyle name="Migliaia 2 6 4" xfId="1436"/>
    <cellStyle name="Migliaia 2 6 5" xfId="1437"/>
    <cellStyle name="Migliaia 2 6 6" xfId="1438"/>
    <cellStyle name="Migliaia 2 6 7" xfId="1439"/>
    <cellStyle name="Migliaia 2 6 8" xfId="1440"/>
    <cellStyle name="Migliaia 2 6 9" xfId="1441"/>
    <cellStyle name="Migliaia 2 7" xfId="1442"/>
    <cellStyle name="Migliaia 2 7 10" xfId="1443"/>
    <cellStyle name="Migliaia 2 7 11" xfId="1444"/>
    <cellStyle name="Migliaia 2 7 12" xfId="1445"/>
    <cellStyle name="Migliaia 2 7 13" xfId="1446"/>
    <cellStyle name="Migliaia 2 7 14" xfId="1447"/>
    <cellStyle name="Migliaia 2 7 15" xfId="1448"/>
    <cellStyle name="Migliaia 2 7 16" xfId="1449"/>
    <cellStyle name="Migliaia 2 7 17" xfId="1450"/>
    <cellStyle name="Migliaia 2 7 18" xfId="1451"/>
    <cellStyle name="Migliaia 2 7 19" xfId="1452"/>
    <cellStyle name="Migliaia 2 7 2" xfId="1453"/>
    <cellStyle name="Migliaia 2 7 20" xfId="1454"/>
    <cellStyle name="Migliaia 2 7 21" xfId="1455"/>
    <cellStyle name="Migliaia 2 7 22" xfId="1456"/>
    <cellStyle name="Migliaia 2 7 23" xfId="1457"/>
    <cellStyle name="Migliaia 2 7 24" xfId="1458"/>
    <cellStyle name="Migliaia 2 7 25" xfId="1459"/>
    <cellStyle name="Migliaia 2 7 26" xfId="1460"/>
    <cellStyle name="Migliaia 2 7 27" xfId="1461"/>
    <cellStyle name="Migliaia 2 7 28" xfId="1462"/>
    <cellStyle name="Migliaia 2 7 29" xfId="1463"/>
    <cellStyle name="Migliaia 2 7 3" xfId="1464"/>
    <cellStyle name="Migliaia 2 7 30" xfId="1465"/>
    <cellStyle name="Migliaia 2 7 31" xfId="1466"/>
    <cellStyle name="Migliaia 2 7 32" xfId="1467"/>
    <cellStyle name="Migliaia 2 7 33" xfId="1468"/>
    <cellStyle name="Migliaia 2 7 4" xfId="1469"/>
    <cellStyle name="Migliaia 2 7 5" xfId="1470"/>
    <cellStyle name="Migliaia 2 7 6" xfId="1471"/>
    <cellStyle name="Migliaia 2 7 7" xfId="1472"/>
    <cellStyle name="Migliaia 2 7 8" xfId="1473"/>
    <cellStyle name="Migliaia 2 7 9" xfId="1474"/>
    <cellStyle name="Migliaia 2 8" xfId="1475"/>
    <cellStyle name="Migliaia 2 8 10" xfId="1476"/>
    <cellStyle name="Migliaia 2 8 11" xfId="1477"/>
    <cellStyle name="Migliaia 2 8 12" xfId="1478"/>
    <cellStyle name="Migliaia 2 8 13" xfId="1479"/>
    <cellStyle name="Migliaia 2 8 14" xfId="1480"/>
    <cellStyle name="Migliaia 2 8 15" xfId="1481"/>
    <cellStyle name="Migliaia 2 8 16" xfId="1482"/>
    <cellStyle name="Migliaia 2 8 17" xfId="1483"/>
    <cellStyle name="Migliaia 2 8 18" xfId="1484"/>
    <cellStyle name="Migliaia 2 8 19" xfId="1485"/>
    <cellStyle name="Migliaia 2 8 2" xfId="1486"/>
    <cellStyle name="Migliaia 2 8 20" xfId="1487"/>
    <cellStyle name="Migliaia 2 8 21" xfId="1488"/>
    <cellStyle name="Migliaia 2 8 22" xfId="1489"/>
    <cellStyle name="Migliaia 2 8 23" xfId="1490"/>
    <cellStyle name="Migliaia 2 8 24" xfId="1491"/>
    <cellStyle name="Migliaia 2 8 25" xfId="1492"/>
    <cellStyle name="Migliaia 2 8 26" xfId="1493"/>
    <cellStyle name="Migliaia 2 8 27" xfId="1494"/>
    <cellStyle name="Migliaia 2 8 28" xfId="1495"/>
    <cellStyle name="Migliaia 2 8 29" xfId="1496"/>
    <cellStyle name="Migliaia 2 8 3" xfId="1497"/>
    <cellStyle name="Migliaia 2 8 30" xfId="1498"/>
    <cellStyle name="Migliaia 2 8 31" xfId="1499"/>
    <cellStyle name="Migliaia 2 8 32" xfId="1500"/>
    <cellStyle name="Migliaia 2 8 33" xfId="1501"/>
    <cellStyle name="Migliaia 2 8 4" xfId="1502"/>
    <cellStyle name="Migliaia 2 8 5" xfId="1503"/>
    <cellStyle name="Migliaia 2 8 6" xfId="1504"/>
    <cellStyle name="Migliaia 2 8 7" xfId="1505"/>
    <cellStyle name="Migliaia 2 8 8" xfId="1506"/>
    <cellStyle name="Migliaia 2 8 9" xfId="1507"/>
    <cellStyle name="Migliaia 2 9" xfId="1508"/>
    <cellStyle name="Migliaia 2 9 10" xfId="1509"/>
    <cellStyle name="Migliaia 2 9 11" xfId="1510"/>
    <cellStyle name="Migliaia 2 9 12" xfId="1511"/>
    <cellStyle name="Migliaia 2 9 13" xfId="1512"/>
    <cellStyle name="Migliaia 2 9 14" xfId="1513"/>
    <cellStyle name="Migliaia 2 9 15" xfId="1514"/>
    <cellStyle name="Migliaia 2 9 16" xfId="1515"/>
    <cellStyle name="Migliaia 2 9 17" xfId="1516"/>
    <cellStyle name="Migliaia 2 9 18" xfId="1517"/>
    <cellStyle name="Migliaia 2 9 19" xfId="1518"/>
    <cellStyle name="Migliaia 2 9 2" xfId="1519"/>
    <cellStyle name="Migliaia 2 9 20" xfId="1520"/>
    <cellStyle name="Migliaia 2 9 21" xfId="1521"/>
    <cellStyle name="Migliaia 2 9 22" xfId="1522"/>
    <cellStyle name="Migliaia 2 9 23" xfId="1523"/>
    <cellStyle name="Migliaia 2 9 24" xfId="1524"/>
    <cellStyle name="Migliaia 2 9 25" xfId="1525"/>
    <cellStyle name="Migliaia 2 9 26" xfId="1526"/>
    <cellStyle name="Migliaia 2 9 27" xfId="1527"/>
    <cellStyle name="Migliaia 2 9 28" xfId="1528"/>
    <cellStyle name="Migliaia 2 9 29" xfId="1529"/>
    <cellStyle name="Migliaia 2 9 3" xfId="1530"/>
    <cellStyle name="Migliaia 2 9 30" xfId="1531"/>
    <cellStyle name="Migliaia 2 9 31" xfId="1532"/>
    <cellStyle name="Migliaia 2 9 32" xfId="1533"/>
    <cellStyle name="Migliaia 2 9 33" xfId="1534"/>
    <cellStyle name="Migliaia 2 9 4" xfId="1535"/>
    <cellStyle name="Migliaia 2 9 5" xfId="1536"/>
    <cellStyle name="Migliaia 2 9 6" xfId="1537"/>
    <cellStyle name="Migliaia 2 9 7" xfId="1538"/>
    <cellStyle name="Migliaia 2 9 8" xfId="1539"/>
    <cellStyle name="Migliaia 2 9 9" xfId="1540"/>
    <cellStyle name="Migliaia 20" xfId="1541"/>
    <cellStyle name="Migliaia 21" xfId="1542"/>
    <cellStyle name="Migliaia 22" xfId="1543"/>
    <cellStyle name="Migliaia 23" xfId="1544"/>
    <cellStyle name="Migliaia 24" xfId="1545"/>
    <cellStyle name="Migliaia 25" xfId="1546"/>
    <cellStyle name="Migliaia 26" xfId="1547"/>
    <cellStyle name="Migliaia 27" xfId="1548"/>
    <cellStyle name="Migliaia 28" xfId="1549"/>
    <cellStyle name="Migliaia 29" xfId="1550"/>
    <cellStyle name="Migliaia 3" xfId="1551"/>
    <cellStyle name="Migliaia 3 10" xfId="1552"/>
    <cellStyle name="Migliaia 3 11" xfId="1553"/>
    <cellStyle name="Migliaia 3 12" xfId="1554"/>
    <cellStyle name="Migliaia 3 13" xfId="1555"/>
    <cellStyle name="Migliaia 3 14" xfId="1556"/>
    <cellStyle name="Migliaia 3 15" xfId="1557"/>
    <cellStyle name="Migliaia 3 2" xfId="1558"/>
    <cellStyle name="Migliaia 3 2 10" xfId="1559"/>
    <cellStyle name="Migliaia 3 2 10 10" xfId="1560"/>
    <cellStyle name="Migliaia 3 2 10 11" xfId="1561"/>
    <cellStyle name="Migliaia 3 2 10 12" xfId="1562"/>
    <cellStyle name="Migliaia 3 2 10 13" xfId="1563"/>
    <cellStyle name="Migliaia 3 2 10 14" xfId="1564"/>
    <cellStyle name="Migliaia 3 2 10 2" xfId="1565"/>
    <cellStyle name="Migliaia 3 2 10 3" xfId="1566"/>
    <cellStyle name="Migliaia 3 2 10 4" xfId="1567"/>
    <cellStyle name="Migliaia 3 2 10 5" xfId="1568"/>
    <cellStyle name="Migliaia 3 2 10 6" xfId="1569"/>
    <cellStyle name="Migliaia 3 2 10 7" xfId="1570"/>
    <cellStyle name="Migliaia 3 2 10 8" xfId="1571"/>
    <cellStyle name="Migliaia 3 2 10 9" xfId="1572"/>
    <cellStyle name="Migliaia 3 2 11" xfId="1573"/>
    <cellStyle name="Migliaia 3 2 11 10" xfId="1574"/>
    <cellStyle name="Migliaia 3 2 11 11" xfId="1575"/>
    <cellStyle name="Migliaia 3 2 11 12" xfId="1576"/>
    <cellStyle name="Migliaia 3 2 11 13" xfId="1577"/>
    <cellStyle name="Migliaia 3 2 11 14" xfId="1578"/>
    <cellStyle name="Migliaia 3 2 11 2" xfId="1579"/>
    <cellStyle name="Migliaia 3 2 11 3" xfId="1580"/>
    <cellStyle name="Migliaia 3 2 11 4" xfId="1581"/>
    <cellStyle name="Migliaia 3 2 11 5" xfId="1582"/>
    <cellStyle name="Migliaia 3 2 11 6" xfId="1583"/>
    <cellStyle name="Migliaia 3 2 11 7" xfId="1584"/>
    <cellStyle name="Migliaia 3 2 11 8" xfId="1585"/>
    <cellStyle name="Migliaia 3 2 11 9" xfId="1586"/>
    <cellStyle name="Migliaia 3 2 12" xfId="1587"/>
    <cellStyle name="Migliaia 3 2 12 10" xfId="1588"/>
    <cellStyle name="Migliaia 3 2 12 11" xfId="1589"/>
    <cellStyle name="Migliaia 3 2 12 12" xfId="1590"/>
    <cellStyle name="Migliaia 3 2 12 13" xfId="1591"/>
    <cellStyle name="Migliaia 3 2 12 14" xfId="1592"/>
    <cellStyle name="Migliaia 3 2 12 2" xfId="1593"/>
    <cellStyle name="Migliaia 3 2 12 3" xfId="1594"/>
    <cellStyle name="Migliaia 3 2 12 4" xfId="1595"/>
    <cellStyle name="Migliaia 3 2 12 5" xfId="1596"/>
    <cellStyle name="Migliaia 3 2 12 6" xfId="1597"/>
    <cellStyle name="Migliaia 3 2 12 7" xfId="1598"/>
    <cellStyle name="Migliaia 3 2 12 8" xfId="1599"/>
    <cellStyle name="Migliaia 3 2 12 9" xfId="1600"/>
    <cellStyle name="Migliaia 3 2 13" xfId="1601"/>
    <cellStyle name="Migliaia 3 2 13 10" xfId="1602"/>
    <cellStyle name="Migliaia 3 2 13 11" xfId="1603"/>
    <cellStyle name="Migliaia 3 2 13 12" xfId="1604"/>
    <cellStyle name="Migliaia 3 2 13 13" xfId="1605"/>
    <cellStyle name="Migliaia 3 2 13 14" xfId="1606"/>
    <cellStyle name="Migliaia 3 2 13 2" xfId="1607"/>
    <cellStyle name="Migliaia 3 2 13 3" xfId="1608"/>
    <cellStyle name="Migliaia 3 2 13 4" xfId="1609"/>
    <cellStyle name="Migliaia 3 2 13 5" xfId="1610"/>
    <cellStyle name="Migliaia 3 2 13 6" xfId="1611"/>
    <cellStyle name="Migliaia 3 2 13 7" xfId="1612"/>
    <cellStyle name="Migliaia 3 2 13 8" xfId="1613"/>
    <cellStyle name="Migliaia 3 2 13 9" xfId="1614"/>
    <cellStyle name="Migliaia 3 2 14" xfId="1615"/>
    <cellStyle name="Migliaia 3 2 14 10" xfId="1616"/>
    <cellStyle name="Migliaia 3 2 14 11" xfId="1617"/>
    <cellStyle name="Migliaia 3 2 14 12" xfId="1618"/>
    <cellStyle name="Migliaia 3 2 14 13" xfId="1619"/>
    <cellStyle name="Migliaia 3 2 14 14" xfId="1620"/>
    <cellStyle name="Migliaia 3 2 14 2" xfId="1621"/>
    <cellStyle name="Migliaia 3 2 14 3" xfId="1622"/>
    <cellStyle name="Migliaia 3 2 14 4" xfId="1623"/>
    <cellStyle name="Migliaia 3 2 14 5" xfId="1624"/>
    <cellStyle name="Migliaia 3 2 14 6" xfId="1625"/>
    <cellStyle name="Migliaia 3 2 14 7" xfId="1626"/>
    <cellStyle name="Migliaia 3 2 14 8" xfId="1627"/>
    <cellStyle name="Migliaia 3 2 14 9" xfId="1628"/>
    <cellStyle name="Migliaia 3 2 15" xfId="1629"/>
    <cellStyle name="Migliaia 3 2 15 10" xfId="1630"/>
    <cellStyle name="Migliaia 3 2 15 11" xfId="1631"/>
    <cellStyle name="Migliaia 3 2 15 12" xfId="1632"/>
    <cellStyle name="Migliaia 3 2 15 13" xfId="1633"/>
    <cellStyle name="Migliaia 3 2 15 14" xfId="1634"/>
    <cellStyle name="Migliaia 3 2 15 2" xfId="1635"/>
    <cellStyle name="Migliaia 3 2 15 3" xfId="1636"/>
    <cellStyle name="Migliaia 3 2 15 4" xfId="1637"/>
    <cellStyle name="Migliaia 3 2 15 5" xfId="1638"/>
    <cellStyle name="Migliaia 3 2 15 6" xfId="1639"/>
    <cellStyle name="Migliaia 3 2 15 7" xfId="1640"/>
    <cellStyle name="Migliaia 3 2 15 8" xfId="1641"/>
    <cellStyle name="Migliaia 3 2 15 9" xfId="1642"/>
    <cellStyle name="Migliaia 3 2 16" xfId="1643"/>
    <cellStyle name="Migliaia 3 2 16 10" xfId="1644"/>
    <cellStyle name="Migliaia 3 2 16 11" xfId="1645"/>
    <cellStyle name="Migliaia 3 2 16 12" xfId="1646"/>
    <cellStyle name="Migliaia 3 2 16 13" xfId="1647"/>
    <cellStyle name="Migliaia 3 2 16 14" xfId="1648"/>
    <cellStyle name="Migliaia 3 2 16 2" xfId="1649"/>
    <cellStyle name="Migliaia 3 2 16 3" xfId="1650"/>
    <cellStyle name="Migliaia 3 2 16 4" xfId="1651"/>
    <cellStyle name="Migliaia 3 2 16 5" xfId="1652"/>
    <cellStyle name="Migliaia 3 2 16 6" xfId="1653"/>
    <cellStyle name="Migliaia 3 2 16 7" xfId="1654"/>
    <cellStyle name="Migliaia 3 2 16 8" xfId="1655"/>
    <cellStyle name="Migliaia 3 2 16 9" xfId="1656"/>
    <cellStyle name="Migliaia 3 2 17" xfId="1657"/>
    <cellStyle name="Migliaia 3 2 17 10" xfId="1658"/>
    <cellStyle name="Migliaia 3 2 17 11" xfId="1659"/>
    <cellStyle name="Migliaia 3 2 17 12" xfId="1660"/>
    <cellStyle name="Migliaia 3 2 17 13" xfId="1661"/>
    <cellStyle name="Migliaia 3 2 17 14" xfId="1662"/>
    <cellStyle name="Migliaia 3 2 17 2" xfId="1663"/>
    <cellStyle name="Migliaia 3 2 17 3" xfId="1664"/>
    <cellStyle name="Migliaia 3 2 17 4" xfId="1665"/>
    <cellStyle name="Migliaia 3 2 17 5" xfId="1666"/>
    <cellStyle name="Migliaia 3 2 17 6" xfId="1667"/>
    <cellStyle name="Migliaia 3 2 17 7" xfId="1668"/>
    <cellStyle name="Migliaia 3 2 17 8" xfId="1669"/>
    <cellStyle name="Migliaia 3 2 17 9" xfId="1670"/>
    <cellStyle name="Migliaia 3 2 18" xfId="1671"/>
    <cellStyle name="Migliaia 3 2 18 10" xfId="1672"/>
    <cellStyle name="Migliaia 3 2 18 11" xfId="1673"/>
    <cellStyle name="Migliaia 3 2 18 12" xfId="1674"/>
    <cellStyle name="Migliaia 3 2 18 13" xfId="1675"/>
    <cellStyle name="Migliaia 3 2 18 14" xfId="1676"/>
    <cellStyle name="Migliaia 3 2 18 2" xfId="1677"/>
    <cellStyle name="Migliaia 3 2 18 3" xfId="1678"/>
    <cellStyle name="Migliaia 3 2 18 4" xfId="1679"/>
    <cellStyle name="Migliaia 3 2 18 5" xfId="1680"/>
    <cellStyle name="Migliaia 3 2 18 6" xfId="1681"/>
    <cellStyle name="Migliaia 3 2 18 7" xfId="1682"/>
    <cellStyle name="Migliaia 3 2 18 8" xfId="1683"/>
    <cellStyle name="Migliaia 3 2 18 9" xfId="1684"/>
    <cellStyle name="Migliaia 3 2 19" xfId="1685"/>
    <cellStyle name="Migliaia 3 2 19 10" xfId="1686"/>
    <cellStyle name="Migliaia 3 2 19 11" xfId="1687"/>
    <cellStyle name="Migliaia 3 2 19 12" xfId="1688"/>
    <cellStyle name="Migliaia 3 2 19 13" xfId="1689"/>
    <cellStyle name="Migliaia 3 2 19 14" xfId="1690"/>
    <cellStyle name="Migliaia 3 2 19 2" xfId="1691"/>
    <cellStyle name="Migliaia 3 2 19 3" xfId="1692"/>
    <cellStyle name="Migliaia 3 2 19 4" xfId="1693"/>
    <cellStyle name="Migliaia 3 2 19 5" xfId="1694"/>
    <cellStyle name="Migliaia 3 2 19 6" xfId="1695"/>
    <cellStyle name="Migliaia 3 2 19 7" xfId="1696"/>
    <cellStyle name="Migliaia 3 2 19 8" xfId="1697"/>
    <cellStyle name="Migliaia 3 2 19 9" xfId="1698"/>
    <cellStyle name="Migliaia 3 2 2" xfId="1699"/>
    <cellStyle name="Migliaia 3 2 20" xfId="1700"/>
    <cellStyle name="Migliaia 3 2 20 10" xfId="1701"/>
    <cellStyle name="Migliaia 3 2 20 11" xfId="1702"/>
    <cellStyle name="Migliaia 3 2 20 12" xfId="1703"/>
    <cellStyle name="Migliaia 3 2 20 13" xfId="1704"/>
    <cellStyle name="Migliaia 3 2 20 14" xfId="1705"/>
    <cellStyle name="Migliaia 3 2 20 2" xfId="1706"/>
    <cellStyle name="Migliaia 3 2 20 3" xfId="1707"/>
    <cellStyle name="Migliaia 3 2 20 4" xfId="1708"/>
    <cellStyle name="Migliaia 3 2 20 5" xfId="1709"/>
    <cellStyle name="Migliaia 3 2 20 6" xfId="1710"/>
    <cellStyle name="Migliaia 3 2 20 7" xfId="1711"/>
    <cellStyle name="Migliaia 3 2 20 8" xfId="1712"/>
    <cellStyle name="Migliaia 3 2 20 9" xfId="1713"/>
    <cellStyle name="Migliaia 3 2 21" xfId="1714"/>
    <cellStyle name="Migliaia 3 2 21 10" xfId="1715"/>
    <cellStyle name="Migliaia 3 2 21 11" xfId="1716"/>
    <cellStyle name="Migliaia 3 2 21 12" xfId="1717"/>
    <cellStyle name="Migliaia 3 2 21 13" xfId="1718"/>
    <cellStyle name="Migliaia 3 2 21 14" xfId="1719"/>
    <cellStyle name="Migliaia 3 2 21 2" xfId="1720"/>
    <cellStyle name="Migliaia 3 2 21 3" xfId="1721"/>
    <cellStyle name="Migliaia 3 2 21 4" xfId="1722"/>
    <cellStyle name="Migliaia 3 2 21 5" xfId="1723"/>
    <cellStyle name="Migliaia 3 2 21 6" xfId="1724"/>
    <cellStyle name="Migliaia 3 2 21 7" xfId="1725"/>
    <cellStyle name="Migliaia 3 2 21 8" xfId="1726"/>
    <cellStyle name="Migliaia 3 2 21 9" xfId="1727"/>
    <cellStyle name="Migliaia 3 2 22" xfId="1728"/>
    <cellStyle name="Migliaia 3 2 22 10" xfId="1729"/>
    <cellStyle name="Migliaia 3 2 22 11" xfId="1730"/>
    <cellStyle name="Migliaia 3 2 22 12" xfId="1731"/>
    <cellStyle name="Migliaia 3 2 22 13" xfId="1732"/>
    <cellStyle name="Migliaia 3 2 22 14" xfId="1733"/>
    <cellStyle name="Migliaia 3 2 22 2" xfId="1734"/>
    <cellStyle name="Migliaia 3 2 22 3" xfId="1735"/>
    <cellStyle name="Migliaia 3 2 22 4" xfId="1736"/>
    <cellStyle name="Migliaia 3 2 22 5" xfId="1737"/>
    <cellStyle name="Migliaia 3 2 22 6" xfId="1738"/>
    <cellStyle name="Migliaia 3 2 22 7" xfId="1739"/>
    <cellStyle name="Migliaia 3 2 22 8" xfId="1740"/>
    <cellStyle name="Migliaia 3 2 22 9" xfId="1741"/>
    <cellStyle name="Migliaia 3 2 23" xfId="1742"/>
    <cellStyle name="Migliaia 3 2 23 2" xfId="1743"/>
    <cellStyle name="Migliaia 3 2 24" xfId="1744"/>
    <cellStyle name="Migliaia 3 2 24 2" xfId="1745"/>
    <cellStyle name="Migliaia 3 2 25" xfId="1746"/>
    <cellStyle name="Migliaia 3 2 26" xfId="1747"/>
    <cellStyle name="Migliaia 3 2 27" xfId="1748"/>
    <cellStyle name="Migliaia 3 2 28" xfId="1749"/>
    <cellStyle name="Migliaia 3 2 29" xfId="1750"/>
    <cellStyle name="Migliaia 3 2 3" xfId="1751"/>
    <cellStyle name="Migliaia 3 2 30" xfId="1752"/>
    <cellStyle name="Migliaia 3 2 31" xfId="1753"/>
    <cellStyle name="Migliaia 3 2 32" xfId="1754"/>
    <cellStyle name="Migliaia 3 2 33" xfId="1755"/>
    <cellStyle name="Migliaia 3 2 34" xfId="1756"/>
    <cellStyle name="Migliaia 3 2 35" xfId="1757"/>
    <cellStyle name="Migliaia 3 2 36" xfId="1758"/>
    <cellStyle name="Migliaia 3 2 37" xfId="1759"/>
    <cellStyle name="Migliaia 3 2 38" xfId="1760"/>
    <cellStyle name="Migliaia 3 2 38 2" xfId="1761"/>
    <cellStyle name="Migliaia 3 2 4" xfId="1762"/>
    <cellStyle name="Migliaia 3 2 5" xfId="1763"/>
    <cellStyle name="Migliaia 3 2 6" xfId="1764"/>
    <cellStyle name="Migliaia 3 2 7" xfId="1765"/>
    <cellStyle name="Migliaia 3 2 8" xfId="1766"/>
    <cellStyle name="Migliaia 3 2 8 10" xfId="1767"/>
    <cellStyle name="Migliaia 3 2 8 11" xfId="1768"/>
    <cellStyle name="Migliaia 3 2 8 12" xfId="1769"/>
    <cellStyle name="Migliaia 3 2 8 13" xfId="1770"/>
    <cellStyle name="Migliaia 3 2 8 14" xfId="1771"/>
    <cellStyle name="Migliaia 3 2 8 2" xfId="1772"/>
    <cellStyle name="Migliaia 3 2 8 3" xfId="1773"/>
    <cellStyle name="Migliaia 3 2 8 4" xfId="1774"/>
    <cellStyle name="Migliaia 3 2 8 5" xfId="1775"/>
    <cellStyle name="Migliaia 3 2 8 6" xfId="1776"/>
    <cellStyle name="Migliaia 3 2 8 7" xfId="1777"/>
    <cellStyle name="Migliaia 3 2 8 8" xfId="1778"/>
    <cellStyle name="Migliaia 3 2 8 9" xfId="1779"/>
    <cellStyle name="Migliaia 3 2 9" xfId="1780"/>
    <cellStyle name="Migliaia 3 2 9 10" xfId="1781"/>
    <cellStyle name="Migliaia 3 2 9 11" xfId="1782"/>
    <cellStyle name="Migliaia 3 2 9 12" xfId="1783"/>
    <cellStyle name="Migliaia 3 2 9 13" xfId="1784"/>
    <cellStyle name="Migliaia 3 2 9 14" xfId="1785"/>
    <cellStyle name="Migliaia 3 2 9 2" xfId="1786"/>
    <cellStyle name="Migliaia 3 2 9 3" xfId="1787"/>
    <cellStyle name="Migliaia 3 2 9 4" xfId="1788"/>
    <cellStyle name="Migliaia 3 2 9 5" xfId="1789"/>
    <cellStyle name="Migliaia 3 2 9 6" xfId="1790"/>
    <cellStyle name="Migliaia 3 2 9 7" xfId="1791"/>
    <cellStyle name="Migliaia 3 2 9 8" xfId="1792"/>
    <cellStyle name="Migliaia 3 2 9 9" xfId="1793"/>
    <cellStyle name="Migliaia 3 3" xfId="1794"/>
    <cellStyle name="Migliaia 3 4" xfId="1795"/>
    <cellStyle name="Migliaia 3 5" xfId="1796"/>
    <cellStyle name="Migliaia 3 6" xfId="1797"/>
    <cellStyle name="Migliaia 3 7" xfId="1798"/>
    <cellStyle name="Migliaia 3 8" xfId="1799"/>
    <cellStyle name="Migliaia 3 9" xfId="1800"/>
    <cellStyle name="Migliaia 3_distribuzione" xfId="1801"/>
    <cellStyle name="Migliaia 30" xfId="1802"/>
    <cellStyle name="Migliaia 31" xfId="1803"/>
    <cellStyle name="Migliaia 32" xfId="1804"/>
    <cellStyle name="Migliaia 33" xfId="1805"/>
    <cellStyle name="Migliaia 34" xfId="1806"/>
    <cellStyle name="Migliaia 35" xfId="1807"/>
    <cellStyle name="Migliaia 36" xfId="1808"/>
    <cellStyle name="Migliaia 37" xfId="1809"/>
    <cellStyle name="Migliaia 38" xfId="1810"/>
    <cellStyle name="Migliaia 39" xfId="1811"/>
    <cellStyle name="Migliaia 4" xfId="1812"/>
    <cellStyle name="Migliaia 4 2" xfId="1813"/>
    <cellStyle name="Migliaia 4 2 10" xfId="1814"/>
    <cellStyle name="Migliaia 4 2 11" xfId="1815"/>
    <cellStyle name="Migliaia 4 2 12" xfId="1816"/>
    <cellStyle name="Migliaia 4 2 13" xfId="1817"/>
    <cellStyle name="Migliaia 4 2 14" xfId="1818"/>
    <cellStyle name="Migliaia 4 2 15" xfId="1819"/>
    <cellStyle name="Migliaia 4 2 16" xfId="1820"/>
    <cellStyle name="Migliaia 4 2 17" xfId="1821"/>
    <cellStyle name="Migliaia 4 2 18" xfId="1822"/>
    <cellStyle name="Migliaia 4 2 19" xfId="1823"/>
    <cellStyle name="Migliaia 4 2 2" xfId="1824"/>
    <cellStyle name="Migliaia 4 2 2 2" xfId="1825"/>
    <cellStyle name="Migliaia 4 2 2 2 10" xfId="1826"/>
    <cellStyle name="Migliaia 4 2 2 2 11" xfId="1827"/>
    <cellStyle name="Migliaia 4 2 2 2 12" xfId="1828"/>
    <cellStyle name="Migliaia 4 2 2 2 13" xfId="1829"/>
    <cellStyle name="Migliaia 4 2 2 2 14" xfId="1830"/>
    <cellStyle name="Migliaia 4 2 2 2 15" xfId="1831"/>
    <cellStyle name="Migliaia 4 2 2 2 16" xfId="1832"/>
    <cellStyle name="Migliaia 4 2 2 2 17" xfId="1833"/>
    <cellStyle name="Migliaia 4 2 2 2 18" xfId="1834"/>
    <cellStyle name="Migliaia 4 2 2 2 19" xfId="1835"/>
    <cellStyle name="Migliaia 4 2 2 2 2" xfId="1836"/>
    <cellStyle name="Migliaia 4 2 2 2 20" xfId="1837"/>
    <cellStyle name="Migliaia 4 2 2 2 21" xfId="1838"/>
    <cellStyle name="Migliaia 4 2 2 2 22" xfId="1839"/>
    <cellStyle name="Migliaia 4 2 2 2 23" xfId="1840"/>
    <cellStyle name="Migliaia 4 2 2 2 24" xfId="1841"/>
    <cellStyle name="Migliaia 4 2 2 2 25" xfId="1842"/>
    <cellStyle name="Migliaia 4 2 2 2 26" xfId="1843"/>
    <cellStyle name="Migliaia 4 2 2 2 27" xfId="1844"/>
    <cellStyle name="Migliaia 4 2 2 2 28" xfId="1845"/>
    <cellStyle name="Migliaia 4 2 2 2 29" xfId="1846"/>
    <cellStyle name="Migliaia 4 2 2 2 3" xfId="1847"/>
    <cellStyle name="Migliaia 4 2 2 2 30" xfId="1848"/>
    <cellStyle name="Migliaia 4 2 2 2 31" xfId="1849"/>
    <cellStyle name="Migliaia 4 2 2 2 32" xfId="1850"/>
    <cellStyle name="Migliaia 4 2 2 2 33" xfId="1851"/>
    <cellStyle name="Migliaia 4 2 2 2 4" xfId="1852"/>
    <cellStyle name="Migliaia 4 2 2 2 5" xfId="1853"/>
    <cellStyle name="Migliaia 4 2 2 2 6" xfId="1854"/>
    <cellStyle name="Migliaia 4 2 2 2 7" xfId="1855"/>
    <cellStyle name="Migliaia 4 2 2 2 8" xfId="1856"/>
    <cellStyle name="Migliaia 4 2 2 2 9" xfId="1857"/>
    <cellStyle name="Migliaia 4 2 2 3" xfId="1858"/>
    <cellStyle name="Migliaia 4 2 20" xfId="1859"/>
    <cellStyle name="Migliaia 4 2 21" xfId="1860"/>
    <cellStyle name="Migliaia 4 2 22" xfId="1861"/>
    <cellStyle name="Migliaia 4 2 23" xfId="1862"/>
    <cellStyle name="Migliaia 4 2 24" xfId="1863"/>
    <cellStyle name="Migliaia 4 2 25" xfId="1864"/>
    <cellStyle name="Migliaia 4 2 26" xfId="1865"/>
    <cellStyle name="Migliaia 4 2 27" xfId="1866"/>
    <cellStyle name="Migliaia 4 2 28" xfId="1867"/>
    <cellStyle name="Migliaia 4 2 29" xfId="1868"/>
    <cellStyle name="Migliaia 4 2 3" xfId="1869"/>
    <cellStyle name="Migliaia 4 2 3 10" xfId="1870"/>
    <cellStyle name="Migliaia 4 2 3 11" xfId="1871"/>
    <cellStyle name="Migliaia 4 2 3 12" xfId="1872"/>
    <cellStyle name="Migliaia 4 2 3 13" xfId="1873"/>
    <cellStyle name="Migliaia 4 2 3 14" xfId="1874"/>
    <cellStyle name="Migliaia 4 2 3 15" xfId="1875"/>
    <cellStyle name="Migliaia 4 2 3 16" xfId="1876"/>
    <cellStyle name="Migliaia 4 2 3 17" xfId="1877"/>
    <cellStyle name="Migliaia 4 2 3 18" xfId="1878"/>
    <cellStyle name="Migliaia 4 2 3 19" xfId="1879"/>
    <cellStyle name="Migliaia 4 2 3 2" xfId="1880"/>
    <cellStyle name="Migliaia 4 2 3 20" xfId="1881"/>
    <cellStyle name="Migliaia 4 2 3 21" xfId="1882"/>
    <cellStyle name="Migliaia 4 2 3 22" xfId="1883"/>
    <cellStyle name="Migliaia 4 2 3 23" xfId="1884"/>
    <cellStyle name="Migliaia 4 2 3 24" xfId="1885"/>
    <cellStyle name="Migliaia 4 2 3 25" xfId="1886"/>
    <cellStyle name="Migliaia 4 2 3 26" xfId="1887"/>
    <cellStyle name="Migliaia 4 2 3 27" xfId="1888"/>
    <cellStyle name="Migliaia 4 2 3 28" xfId="1889"/>
    <cellStyle name="Migliaia 4 2 3 29" xfId="1890"/>
    <cellStyle name="Migliaia 4 2 3 3" xfId="1891"/>
    <cellStyle name="Migliaia 4 2 3 30" xfId="1892"/>
    <cellStyle name="Migliaia 4 2 3 31" xfId="1893"/>
    <cellStyle name="Migliaia 4 2 3 32" xfId="1894"/>
    <cellStyle name="Migliaia 4 2 3 33" xfId="1895"/>
    <cellStyle name="Migliaia 4 2 3 4" xfId="1896"/>
    <cellStyle name="Migliaia 4 2 3 5" xfId="1897"/>
    <cellStyle name="Migliaia 4 2 3 6" xfId="1898"/>
    <cellStyle name="Migliaia 4 2 3 7" xfId="1899"/>
    <cellStyle name="Migliaia 4 2 3 8" xfId="1900"/>
    <cellStyle name="Migliaia 4 2 3 9" xfId="1901"/>
    <cellStyle name="Migliaia 4 2 30" xfId="1902"/>
    <cellStyle name="Migliaia 4 2 31" xfId="1903"/>
    <cellStyle name="Migliaia 4 2 32" xfId="1904"/>
    <cellStyle name="Migliaia 4 2 33" xfId="1905"/>
    <cellStyle name="Migliaia 4 2 34" xfId="1906"/>
    <cellStyle name="Migliaia 4 2 35" xfId="1907"/>
    <cellStyle name="Migliaia 4 2 36" xfId="1908"/>
    <cellStyle name="Migliaia 4 2 37" xfId="1909"/>
    <cellStyle name="Migliaia 4 2 4" xfId="1910"/>
    <cellStyle name="Migliaia 4 2 4 10" xfId="1911"/>
    <cellStyle name="Migliaia 4 2 4 11" xfId="1912"/>
    <cellStyle name="Migliaia 4 2 4 12" xfId="1913"/>
    <cellStyle name="Migliaia 4 2 4 13" xfId="1914"/>
    <cellStyle name="Migliaia 4 2 4 14" xfId="1915"/>
    <cellStyle name="Migliaia 4 2 4 15" xfId="1916"/>
    <cellStyle name="Migliaia 4 2 4 16" xfId="1917"/>
    <cellStyle name="Migliaia 4 2 4 17" xfId="1918"/>
    <cellStyle name="Migliaia 4 2 4 18" xfId="1919"/>
    <cellStyle name="Migliaia 4 2 4 19" xfId="1920"/>
    <cellStyle name="Migliaia 4 2 4 2" xfId="1921"/>
    <cellStyle name="Migliaia 4 2 4 20" xfId="1922"/>
    <cellStyle name="Migliaia 4 2 4 21" xfId="1923"/>
    <cellStyle name="Migliaia 4 2 4 22" xfId="1924"/>
    <cellStyle name="Migliaia 4 2 4 23" xfId="1925"/>
    <cellStyle name="Migliaia 4 2 4 24" xfId="1926"/>
    <cellStyle name="Migliaia 4 2 4 25" xfId="1927"/>
    <cellStyle name="Migliaia 4 2 4 26" xfId="1928"/>
    <cellStyle name="Migliaia 4 2 4 27" xfId="1929"/>
    <cellStyle name="Migliaia 4 2 4 28" xfId="1930"/>
    <cellStyle name="Migliaia 4 2 4 29" xfId="1931"/>
    <cellStyle name="Migliaia 4 2 4 3" xfId="1932"/>
    <cellStyle name="Migliaia 4 2 4 30" xfId="1933"/>
    <cellStyle name="Migliaia 4 2 4 31" xfId="1934"/>
    <cellStyle name="Migliaia 4 2 4 32" xfId="1935"/>
    <cellStyle name="Migliaia 4 2 4 33" xfId="1936"/>
    <cellStyle name="Migliaia 4 2 4 4" xfId="1937"/>
    <cellStyle name="Migliaia 4 2 4 5" xfId="1938"/>
    <cellStyle name="Migliaia 4 2 4 6" xfId="1939"/>
    <cellStyle name="Migliaia 4 2 4 7" xfId="1940"/>
    <cellStyle name="Migliaia 4 2 4 8" xfId="1941"/>
    <cellStyle name="Migliaia 4 2 4 9" xfId="1942"/>
    <cellStyle name="Migliaia 4 2 5" xfId="1943"/>
    <cellStyle name="Migliaia 4 2 5 10" xfId="1944"/>
    <cellStyle name="Migliaia 4 2 5 11" xfId="1945"/>
    <cellStyle name="Migliaia 4 2 5 12" xfId="1946"/>
    <cellStyle name="Migliaia 4 2 5 13" xfId="1947"/>
    <cellStyle name="Migliaia 4 2 5 14" xfId="1948"/>
    <cellStyle name="Migliaia 4 2 5 15" xfId="1949"/>
    <cellStyle name="Migliaia 4 2 5 16" xfId="1950"/>
    <cellStyle name="Migliaia 4 2 5 17" xfId="1951"/>
    <cellStyle name="Migliaia 4 2 5 18" xfId="1952"/>
    <cellStyle name="Migliaia 4 2 5 19" xfId="1953"/>
    <cellStyle name="Migliaia 4 2 5 2" xfId="1954"/>
    <cellStyle name="Migliaia 4 2 5 20" xfId="1955"/>
    <cellStyle name="Migliaia 4 2 5 21" xfId="1956"/>
    <cellStyle name="Migliaia 4 2 5 22" xfId="1957"/>
    <cellStyle name="Migliaia 4 2 5 23" xfId="1958"/>
    <cellStyle name="Migliaia 4 2 5 24" xfId="1959"/>
    <cellStyle name="Migliaia 4 2 5 25" xfId="1960"/>
    <cellStyle name="Migliaia 4 2 5 26" xfId="1961"/>
    <cellStyle name="Migliaia 4 2 5 27" xfId="1962"/>
    <cellStyle name="Migliaia 4 2 5 28" xfId="1963"/>
    <cellStyle name="Migliaia 4 2 5 29" xfId="1964"/>
    <cellStyle name="Migliaia 4 2 5 3" xfId="1965"/>
    <cellStyle name="Migliaia 4 2 5 30" xfId="1966"/>
    <cellStyle name="Migliaia 4 2 5 31" xfId="1967"/>
    <cellStyle name="Migliaia 4 2 5 32" xfId="1968"/>
    <cellStyle name="Migliaia 4 2 5 33" xfId="1969"/>
    <cellStyle name="Migliaia 4 2 5 4" xfId="1970"/>
    <cellStyle name="Migliaia 4 2 5 5" xfId="1971"/>
    <cellStyle name="Migliaia 4 2 5 6" xfId="1972"/>
    <cellStyle name="Migliaia 4 2 5 7" xfId="1973"/>
    <cellStyle name="Migliaia 4 2 5 8" xfId="1974"/>
    <cellStyle name="Migliaia 4 2 5 9" xfId="1975"/>
    <cellStyle name="Migliaia 4 2 6" xfId="1976"/>
    <cellStyle name="Migliaia 4 2 7" xfId="1977"/>
    <cellStyle name="Migliaia 4 2 8" xfId="1978"/>
    <cellStyle name="Migliaia 4 2 9" xfId="1979"/>
    <cellStyle name="Migliaia 4 3" xfId="1980"/>
    <cellStyle name="Migliaia 4 3 10" xfId="1981"/>
    <cellStyle name="Migliaia 4 3 11" xfId="1982"/>
    <cellStyle name="Migliaia 4 3 12" xfId="1983"/>
    <cellStyle name="Migliaia 4 3 13" xfId="1984"/>
    <cellStyle name="Migliaia 4 3 14" xfId="1985"/>
    <cellStyle name="Migliaia 4 3 15" xfId="1986"/>
    <cellStyle name="Migliaia 4 3 16" xfId="1987"/>
    <cellStyle name="Migliaia 4 3 17" xfId="1988"/>
    <cellStyle name="Migliaia 4 3 18" xfId="1989"/>
    <cellStyle name="Migliaia 4 3 19" xfId="1990"/>
    <cellStyle name="Migliaia 4 3 2" xfId="1991"/>
    <cellStyle name="Migliaia 4 3 2 2" xfId="1992"/>
    <cellStyle name="Migliaia 4 3 20" xfId="1993"/>
    <cellStyle name="Migliaia 4 3 21" xfId="1994"/>
    <cellStyle name="Migliaia 4 3 22" xfId="1995"/>
    <cellStyle name="Migliaia 4 3 23" xfId="1996"/>
    <cellStyle name="Migliaia 4 3 24" xfId="1997"/>
    <cellStyle name="Migliaia 4 3 25" xfId="1998"/>
    <cellStyle name="Migliaia 4 3 26" xfId="1999"/>
    <cellStyle name="Migliaia 4 3 27" xfId="2000"/>
    <cellStyle name="Migliaia 4 3 28" xfId="2001"/>
    <cellStyle name="Migliaia 4 3 29" xfId="2002"/>
    <cellStyle name="Migliaia 4 3 3" xfId="2003"/>
    <cellStyle name="Migliaia 4 3 30" xfId="2004"/>
    <cellStyle name="Migliaia 4 3 31" xfId="2005"/>
    <cellStyle name="Migliaia 4 3 32" xfId="2006"/>
    <cellStyle name="Migliaia 4 3 33" xfId="2007"/>
    <cellStyle name="Migliaia 4 3 34" xfId="2008"/>
    <cellStyle name="Migliaia 4 3 4" xfId="2009"/>
    <cellStyle name="Migliaia 4 3 5" xfId="2010"/>
    <cellStyle name="Migliaia 4 3 6" xfId="2011"/>
    <cellStyle name="Migliaia 4 3 7" xfId="2012"/>
    <cellStyle name="Migliaia 4 3 8" xfId="2013"/>
    <cellStyle name="Migliaia 4 3 9" xfId="2014"/>
    <cellStyle name="Migliaia 4 4" xfId="2015"/>
    <cellStyle name="Migliaia 4 4 2" xfId="2016"/>
    <cellStyle name="Migliaia 4 5" xfId="2017"/>
    <cellStyle name="Migliaia 4 5 2" xfId="2018"/>
    <cellStyle name="Migliaia 4 6" xfId="2019"/>
    <cellStyle name="Migliaia 4 6 2" xfId="2020"/>
    <cellStyle name="Migliaia 40" xfId="2021"/>
    <cellStyle name="Migliaia 41" xfId="2022"/>
    <cellStyle name="Migliaia 42" xfId="2023"/>
    <cellStyle name="Migliaia 43" xfId="2024"/>
    <cellStyle name="Migliaia 44" xfId="2025"/>
    <cellStyle name="Migliaia 45" xfId="2026"/>
    <cellStyle name="Migliaia 46" xfId="2027"/>
    <cellStyle name="Migliaia 47" xfId="2028"/>
    <cellStyle name="Migliaia 48" xfId="2029"/>
    <cellStyle name="Migliaia 49" xfId="2030"/>
    <cellStyle name="Migliaia 5" xfId="2031"/>
    <cellStyle name="Migliaia 5 2" xfId="2032"/>
    <cellStyle name="Migliaia 5 2 10" xfId="2033"/>
    <cellStyle name="Migliaia 5 2 11" xfId="2034"/>
    <cellStyle name="Migliaia 5 2 12" xfId="2035"/>
    <cellStyle name="Migliaia 5 2 13" xfId="2036"/>
    <cellStyle name="Migliaia 5 2 14" xfId="2037"/>
    <cellStyle name="Migliaia 5 2 15" xfId="2038"/>
    <cellStyle name="Migliaia 5 2 16" xfId="2039"/>
    <cellStyle name="Migliaia 5 2 17" xfId="2040"/>
    <cellStyle name="Migliaia 5 2 18" xfId="2041"/>
    <cellStyle name="Migliaia 5 2 19" xfId="2042"/>
    <cellStyle name="Migliaia 5 2 2" xfId="2043"/>
    <cellStyle name="Migliaia 5 2 20" xfId="2044"/>
    <cellStyle name="Migliaia 5 2 21" xfId="2045"/>
    <cellStyle name="Migliaia 5 2 22" xfId="2046"/>
    <cellStyle name="Migliaia 5 2 23" xfId="2047"/>
    <cellStyle name="Migliaia 5 2 24" xfId="2048"/>
    <cellStyle name="Migliaia 5 2 25" xfId="2049"/>
    <cellStyle name="Migliaia 5 2 26" xfId="2050"/>
    <cellStyle name="Migliaia 5 2 27" xfId="2051"/>
    <cellStyle name="Migliaia 5 2 28" xfId="2052"/>
    <cellStyle name="Migliaia 5 2 29" xfId="2053"/>
    <cellStyle name="Migliaia 5 2 3" xfId="2054"/>
    <cellStyle name="Migliaia 5 2 30" xfId="2055"/>
    <cellStyle name="Migliaia 5 2 31" xfId="2056"/>
    <cellStyle name="Migliaia 5 2 32" xfId="2057"/>
    <cellStyle name="Migliaia 5 2 33" xfId="2058"/>
    <cellStyle name="Migliaia 5 2 4" xfId="2059"/>
    <cellStyle name="Migliaia 5 2 5" xfId="2060"/>
    <cellStyle name="Migliaia 5 2 6" xfId="2061"/>
    <cellStyle name="Migliaia 5 2 7" xfId="2062"/>
    <cellStyle name="Migliaia 5 2 8" xfId="2063"/>
    <cellStyle name="Migliaia 5 2 9" xfId="2064"/>
    <cellStyle name="Migliaia 5 3" xfId="2065"/>
    <cellStyle name="Migliaia 5_distribuzione" xfId="2066"/>
    <cellStyle name="Migliaia 50" xfId="2067"/>
    <cellStyle name="Migliaia 51" xfId="2068"/>
    <cellStyle name="Migliaia 52" xfId="2069"/>
    <cellStyle name="Migliaia 53" xfId="2070"/>
    <cellStyle name="Migliaia 54" xfId="2071"/>
    <cellStyle name="Migliaia 55" xfId="2072"/>
    <cellStyle name="Migliaia 56" xfId="2073"/>
    <cellStyle name="Migliaia 57" xfId="2074"/>
    <cellStyle name="Migliaia 58" xfId="2075"/>
    <cellStyle name="Migliaia 59" xfId="2076"/>
    <cellStyle name="Migliaia 6" xfId="2077"/>
    <cellStyle name="Migliaia 6 2" xfId="2078"/>
    <cellStyle name="Migliaia 60" xfId="2079"/>
    <cellStyle name="Migliaia 61" xfId="2080"/>
    <cellStyle name="Migliaia 62" xfId="3743"/>
    <cellStyle name="Migliaia 63" xfId="3757"/>
    <cellStyle name="Migliaia 64" xfId="3759"/>
    <cellStyle name="Migliaia 65" xfId="3756"/>
    <cellStyle name="Migliaia 66" xfId="3758"/>
    <cellStyle name="Migliaia 67" xfId="3755"/>
    <cellStyle name="Migliaia 68" xfId="3809"/>
    <cellStyle name="Migliaia 69" xfId="3815"/>
    <cellStyle name="Migliaia 7" xfId="2081"/>
    <cellStyle name="Migliaia 7 2" xfId="2082"/>
    <cellStyle name="Migliaia 70" xfId="3807"/>
    <cellStyle name="Migliaia 71" xfId="3814"/>
    <cellStyle name="Migliaia 72" xfId="3808"/>
    <cellStyle name="Migliaia 73" xfId="3813"/>
    <cellStyle name="Migliaia 74" xfId="3810"/>
    <cellStyle name="Migliaia 75" xfId="3851"/>
    <cellStyle name="Migliaia 76" xfId="3811"/>
    <cellStyle name="Migliaia 77" xfId="3806"/>
    <cellStyle name="Migliaia 78" xfId="3812"/>
    <cellStyle name="Migliaia 79" xfId="3817"/>
    <cellStyle name="Migliaia 8" xfId="2083"/>
    <cellStyle name="Migliaia 80" xfId="3941"/>
    <cellStyle name="Migliaia 81" xfId="3950"/>
    <cellStyle name="Migliaia 82" xfId="3953"/>
    <cellStyle name="Migliaia 83" xfId="3951"/>
    <cellStyle name="Migliaia 84" xfId="3952"/>
    <cellStyle name="Migliaia 85" xfId="3947"/>
    <cellStyle name="Migliaia 86" xfId="3944"/>
    <cellStyle name="Migliaia 87" xfId="3945"/>
    <cellStyle name="Migliaia 87 2" xfId="4237"/>
    <cellStyle name="Migliaia 88" xfId="3969"/>
    <cellStyle name="Migliaia 88 2" xfId="4315"/>
    <cellStyle name="Migliaia 89" xfId="3971"/>
    <cellStyle name="Migliaia 9" xfId="2084"/>
    <cellStyle name="Migliaia 90" xfId="4003"/>
    <cellStyle name="Migliaia 91" xfId="4000"/>
    <cellStyle name="Migliaia 92" xfId="4242"/>
    <cellStyle name="Migliaia 93" xfId="4245"/>
    <cellStyle name="Migliaia 93 2" xfId="4258"/>
    <cellStyle name="Migliaia 93 3" xfId="4273"/>
    <cellStyle name="Migliaia 94" xfId="4243"/>
    <cellStyle name="Migliaia 94 2" xfId="4268"/>
    <cellStyle name="Migliaia 94 3" xfId="4274"/>
    <cellStyle name="Migliaia 95" xfId="4244"/>
    <cellStyle name="Migliaia 95 2" xfId="4261"/>
    <cellStyle name="Migliaia 95 3" xfId="4275"/>
    <cellStyle name="Migliaia 96" xfId="4266"/>
    <cellStyle name="Migliaia 97" xfId="4263"/>
    <cellStyle name="Migliaia 98" xfId="4272"/>
    <cellStyle name="Migliaia 99" xfId="4264"/>
    <cellStyle name="Neutral" xfId="2085"/>
    <cellStyle name="Neutrale 2" xfId="3981"/>
    <cellStyle name="Normale 10" xfId="2086"/>
    <cellStyle name="Normale 10 10" xfId="2087"/>
    <cellStyle name="Normale 10 11" xfId="2088"/>
    <cellStyle name="Normale 10 12" xfId="2089"/>
    <cellStyle name="Normale 10 13" xfId="2090"/>
    <cellStyle name="Normale 10 14" xfId="2091"/>
    <cellStyle name="Normale 10 15" xfId="2092"/>
    <cellStyle name="Normale 10 16" xfId="2093"/>
    <cellStyle name="Normale 10 17" xfId="2094"/>
    <cellStyle name="Normale 10 18" xfId="2095"/>
    <cellStyle name="Normale 10 19" xfId="2096"/>
    <cellStyle name="Normale 10 2" xfId="2097"/>
    <cellStyle name="Normale 10 2 10" xfId="2098"/>
    <cellStyle name="Normale 10 2 11" xfId="2099"/>
    <cellStyle name="Normale 10 2 12" xfId="2100"/>
    <cellStyle name="Normale 10 2 13" xfId="2101"/>
    <cellStyle name="Normale 10 2 14" xfId="2102"/>
    <cellStyle name="Normale 10 2 2" xfId="2103"/>
    <cellStyle name="Normale 10 2 3" xfId="2104"/>
    <cellStyle name="Normale 10 2 4" xfId="2105"/>
    <cellStyle name="Normale 10 2 5" xfId="2106"/>
    <cellStyle name="Normale 10 2 6" xfId="2107"/>
    <cellStyle name="Normale 10 2 7" xfId="2108"/>
    <cellStyle name="Normale 10 2 8" xfId="2109"/>
    <cellStyle name="Normale 10 2 9" xfId="2110"/>
    <cellStyle name="Normale 10 20" xfId="2111"/>
    <cellStyle name="Normale 10 21" xfId="2112"/>
    <cellStyle name="Normale 10 22" xfId="2113"/>
    <cellStyle name="Normale 10 23" xfId="2114"/>
    <cellStyle name="Normale 10 24" xfId="2115"/>
    <cellStyle name="Normale 10 25" xfId="2116"/>
    <cellStyle name="Normale 10 26" xfId="2117"/>
    <cellStyle name="Normale 10 27" xfId="2118"/>
    <cellStyle name="Normale 10 28" xfId="2119"/>
    <cellStyle name="Normale 10 29" xfId="2120"/>
    <cellStyle name="Normale 10 3" xfId="2121"/>
    <cellStyle name="Normale 10 3 10" xfId="2122"/>
    <cellStyle name="Normale 10 3 11" xfId="2123"/>
    <cellStyle name="Normale 10 3 12" xfId="2124"/>
    <cellStyle name="Normale 10 3 13" xfId="2125"/>
    <cellStyle name="Normale 10 3 14" xfId="2126"/>
    <cellStyle name="Normale 10 3 2" xfId="2127"/>
    <cellStyle name="Normale 10 3 3" xfId="2128"/>
    <cellStyle name="Normale 10 3 4" xfId="2129"/>
    <cellStyle name="Normale 10 3 5" xfId="2130"/>
    <cellStyle name="Normale 10 3 6" xfId="2131"/>
    <cellStyle name="Normale 10 3 7" xfId="2132"/>
    <cellStyle name="Normale 10 3 8" xfId="2133"/>
    <cellStyle name="Normale 10 3 9" xfId="2134"/>
    <cellStyle name="Normale 10 30" xfId="2135"/>
    <cellStyle name="Normale 10 31" xfId="2136"/>
    <cellStyle name="Normale 10 32" xfId="2137"/>
    <cellStyle name="Normale 10 33" xfId="2138"/>
    <cellStyle name="Normale 10 34" xfId="2139"/>
    <cellStyle name="Normale 10 35" xfId="2140"/>
    <cellStyle name="Normale 10 36" xfId="2141"/>
    <cellStyle name="Normale 10 37" xfId="2142"/>
    <cellStyle name="Normale 10 38" xfId="2143"/>
    <cellStyle name="Normale 10 39" xfId="2144"/>
    <cellStyle name="Normale 10 4" xfId="2145"/>
    <cellStyle name="Normale 10 4 10" xfId="2146"/>
    <cellStyle name="Normale 10 4 11" xfId="2147"/>
    <cellStyle name="Normale 10 4 12" xfId="2148"/>
    <cellStyle name="Normale 10 4 13" xfId="2149"/>
    <cellStyle name="Normale 10 4 14" xfId="2150"/>
    <cellStyle name="Normale 10 4 2" xfId="2151"/>
    <cellStyle name="Normale 10 4 3" xfId="2152"/>
    <cellStyle name="Normale 10 4 4" xfId="2153"/>
    <cellStyle name="Normale 10 4 5" xfId="2154"/>
    <cellStyle name="Normale 10 4 6" xfId="2155"/>
    <cellStyle name="Normale 10 4 7" xfId="2156"/>
    <cellStyle name="Normale 10 4 8" xfId="2157"/>
    <cellStyle name="Normale 10 4 9" xfId="2158"/>
    <cellStyle name="Normale 10 5" xfId="2159"/>
    <cellStyle name="Normale 10 5 10" xfId="2160"/>
    <cellStyle name="Normale 10 5 11" xfId="2161"/>
    <cellStyle name="Normale 10 5 12" xfId="2162"/>
    <cellStyle name="Normale 10 5 13" xfId="2163"/>
    <cellStyle name="Normale 10 5 14" xfId="2164"/>
    <cellStyle name="Normale 10 5 2" xfId="2165"/>
    <cellStyle name="Normale 10 5 3" xfId="2166"/>
    <cellStyle name="Normale 10 5 4" xfId="2167"/>
    <cellStyle name="Normale 10 5 5" xfId="2168"/>
    <cellStyle name="Normale 10 5 6" xfId="2169"/>
    <cellStyle name="Normale 10 5 7" xfId="2170"/>
    <cellStyle name="Normale 10 5 8" xfId="2171"/>
    <cellStyle name="Normale 10 5 9" xfId="2172"/>
    <cellStyle name="Normale 10 6" xfId="2173"/>
    <cellStyle name="Normale 10 6 10" xfId="2174"/>
    <cellStyle name="Normale 10 6 11" xfId="2175"/>
    <cellStyle name="Normale 10 6 12" xfId="2176"/>
    <cellStyle name="Normale 10 6 13" xfId="2177"/>
    <cellStyle name="Normale 10 6 14" xfId="2178"/>
    <cellStyle name="Normale 10 6 2" xfId="2179"/>
    <cellStyle name="Normale 10 6 3" xfId="2180"/>
    <cellStyle name="Normale 10 6 4" xfId="2181"/>
    <cellStyle name="Normale 10 6 5" xfId="2182"/>
    <cellStyle name="Normale 10 6 6" xfId="2183"/>
    <cellStyle name="Normale 10 6 7" xfId="2184"/>
    <cellStyle name="Normale 10 6 8" xfId="2185"/>
    <cellStyle name="Normale 10 6 9" xfId="2186"/>
    <cellStyle name="Normale 10 7" xfId="2187"/>
    <cellStyle name="Normale 10 7 10" xfId="2188"/>
    <cellStyle name="Normale 10 7 11" xfId="2189"/>
    <cellStyle name="Normale 10 7 12" xfId="2190"/>
    <cellStyle name="Normale 10 7 13" xfId="2191"/>
    <cellStyle name="Normale 10 7 14" xfId="2192"/>
    <cellStyle name="Normale 10 7 2" xfId="2193"/>
    <cellStyle name="Normale 10 7 3" xfId="2194"/>
    <cellStyle name="Normale 10 7 4" xfId="2195"/>
    <cellStyle name="Normale 10 7 5" xfId="2196"/>
    <cellStyle name="Normale 10 7 6" xfId="2197"/>
    <cellStyle name="Normale 10 7 7" xfId="2198"/>
    <cellStyle name="Normale 10 7 8" xfId="2199"/>
    <cellStyle name="Normale 10 7 9" xfId="2200"/>
    <cellStyle name="Normale 10 8" xfId="2201"/>
    <cellStyle name="Normale 10 9" xfId="2202"/>
    <cellStyle name="Normale 10_distribuzione" xfId="2203"/>
    <cellStyle name="Normale 11" xfId="2204"/>
    <cellStyle name="Normale 11 10" xfId="2205"/>
    <cellStyle name="Normale 11 11" xfId="2206"/>
    <cellStyle name="Normale 11 12" xfId="2207"/>
    <cellStyle name="Normale 11 13" xfId="2208"/>
    <cellStyle name="Normale 11 14" xfId="2209"/>
    <cellStyle name="Normale 11 15" xfId="2210"/>
    <cellStyle name="Normale 11 16" xfId="2211"/>
    <cellStyle name="Normale 11 17" xfId="2212"/>
    <cellStyle name="Normale 11 18" xfId="2213"/>
    <cellStyle name="Normale 11 19" xfId="2214"/>
    <cellStyle name="Normale 11 2" xfId="2215"/>
    <cellStyle name="Normale 11 2 10" xfId="2216"/>
    <cellStyle name="Normale 11 2 11" xfId="2217"/>
    <cellStyle name="Normale 11 2 12" xfId="2218"/>
    <cellStyle name="Normale 11 2 13" xfId="2219"/>
    <cellStyle name="Normale 11 2 14" xfId="2220"/>
    <cellStyle name="Normale 11 2 2" xfId="2221"/>
    <cellStyle name="Normale 11 2 3" xfId="2222"/>
    <cellStyle name="Normale 11 2 4" xfId="2223"/>
    <cellStyle name="Normale 11 2 5" xfId="2224"/>
    <cellStyle name="Normale 11 2 6" xfId="2225"/>
    <cellStyle name="Normale 11 2 7" xfId="2226"/>
    <cellStyle name="Normale 11 2 8" xfId="2227"/>
    <cellStyle name="Normale 11 2 9" xfId="2228"/>
    <cellStyle name="Normale 11 20" xfId="2229"/>
    <cellStyle name="Normale 11 21" xfId="2230"/>
    <cellStyle name="Normale 11 22" xfId="2231"/>
    <cellStyle name="Normale 11 23" xfId="2232"/>
    <cellStyle name="Normale 11 24" xfId="2233"/>
    <cellStyle name="Normale 11 25" xfId="2234"/>
    <cellStyle name="Normale 11 26" xfId="2235"/>
    <cellStyle name="Normale 11 27" xfId="2236"/>
    <cellStyle name="Normale 11 28" xfId="2237"/>
    <cellStyle name="Normale 11 29" xfId="2238"/>
    <cellStyle name="Normale 11 3" xfId="2239"/>
    <cellStyle name="Normale 11 3 10" xfId="2240"/>
    <cellStyle name="Normale 11 3 11" xfId="2241"/>
    <cellStyle name="Normale 11 3 12" xfId="2242"/>
    <cellStyle name="Normale 11 3 13" xfId="2243"/>
    <cellStyle name="Normale 11 3 14" xfId="2244"/>
    <cellStyle name="Normale 11 3 2" xfId="2245"/>
    <cellStyle name="Normale 11 3 3" xfId="2246"/>
    <cellStyle name="Normale 11 3 4" xfId="2247"/>
    <cellStyle name="Normale 11 3 5" xfId="2248"/>
    <cellStyle name="Normale 11 3 6" xfId="2249"/>
    <cellStyle name="Normale 11 3 7" xfId="2250"/>
    <cellStyle name="Normale 11 3 8" xfId="2251"/>
    <cellStyle name="Normale 11 3 9" xfId="2252"/>
    <cellStyle name="Normale 11 30" xfId="2253"/>
    <cellStyle name="Normale 11 31" xfId="2254"/>
    <cellStyle name="Normale 11 32" xfId="2255"/>
    <cellStyle name="Normale 11 33" xfId="2256"/>
    <cellStyle name="Normale 11 34" xfId="2257"/>
    <cellStyle name="Normale 11 35" xfId="2258"/>
    <cellStyle name="Normale 11 36" xfId="2259"/>
    <cellStyle name="Normale 11 37" xfId="2260"/>
    <cellStyle name="Normale 11 38" xfId="2261"/>
    <cellStyle name="Normale 11 39" xfId="2262"/>
    <cellStyle name="Normale 11 4" xfId="2263"/>
    <cellStyle name="Normale 11 4 10" xfId="2264"/>
    <cellStyle name="Normale 11 4 11" xfId="2265"/>
    <cellStyle name="Normale 11 4 12" xfId="2266"/>
    <cellStyle name="Normale 11 4 13" xfId="2267"/>
    <cellStyle name="Normale 11 4 14" xfId="2268"/>
    <cellStyle name="Normale 11 4 2" xfId="2269"/>
    <cellStyle name="Normale 11 4 3" xfId="2270"/>
    <cellStyle name="Normale 11 4 4" xfId="2271"/>
    <cellStyle name="Normale 11 4 5" xfId="2272"/>
    <cellStyle name="Normale 11 4 6" xfId="2273"/>
    <cellStyle name="Normale 11 4 7" xfId="2274"/>
    <cellStyle name="Normale 11 4 8" xfId="2275"/>
    <cellStyle name="Normale 11 4 9" xfId="2276"/>
    <cellStyle name="Normale 11 5" xfId="2277"/>
    <cellStyle name="Normale 11 5 10" xfId="2278"/>
    <cellStyle name="Normale 11 5 11" xfId="2279"/>
    <cellStyle name="Normale 11 5 12" xfId="2280"/>
    <cellStyle name="Normale 11 5 13" xfId="2281"/>
    <cellStyle name="Normale 11 5 14" xfId="2282"/>
    <cellStyle name="Normale 11 5 2" xfId="2283"/>
    <cellStyle name="Normale 11 5 3" xfId="2284"/>
    <cellStyle name="Normale 11 5 4" xfId="2285"/>
    <cellStyle name="Normale 11 5 5" xfId="2286"/>
    <cellStyle name="Normale 11 5 6" xfId="2287"/>
    <cellStyle name="Normale 11 5 7" xfId="2288"/>
    <cellStyle name="Normale 11 5 8" xfId="2289"/>
    <cellStyle name="Normale 11 5 9" xfId="2290"/>
    <cellStyle name="Normale 11 6" xfId="2291"/>
    <cellStyle name="Normale 11 6 10" xfId="2292"/>
    <cellStyle name="Normale 11 6 11" xfId="2293"/>
    <cellStyle name="Normale 11 6 12" xfId="2294"/>
    <cellStyle name="Normale 11 6 13" xfId="2295"/>
    <cellStyle name="Normale 11 6 14" xfId="2296"/>
    <cellStyle name="Normale 11 6 2" xfId="2297"/>
    <cellStyle name="Normale 11 6 3" xfId="2298"/>
    <cellStyle name="Normale 11 6 4" xfId="2299"/>
    <cellStyle name="Normale 11 6 5" xfId="2300"/>
    <cellStyle name="Normale 11 6 6" xfId="2301"/>
    <cellStyle name="Normale 11 6 7" xfId="2302"/>
    <cellStyle name="Normale 11 6 8" xfId="2303"/>
    <cellStyle name="Normale 11 6 9" xfId="2304"/>
    <cellStyle name="Normale 11 7" xfId="2305"/>
    <cellStyle name="Normale 11 7 10" xfId="2306"/>
    <cellStyle name="Normale 11 7 11" xfId="2307"/>
    <cellStyle name="Normale 11 7 12" xfId="2308"/>
    <cellStyle name="Normale 11 7 13" xfId="2309"/>
    <cellStyle name="Normale 11 7 14" xfId="2310"/>
    <cellStyle name="Normale 11 7 2" xfId="2311"/>
    <cellStyle name="Normale 11 7 3" xfId="2312"/>
    <cellStyle name="Normale 11 7 4" xfId="2313"/>
    <cellStyle name="Normale 11 7 5" xfId="2314"/>
    <cellStyle name="Normale 11 7 6" xfId="2315"/>
    <cellStyle name="Normale 11 7 7" xfId="2316"/>
    <cellStyle name="Normale 11 7 8" xfId="2317"/>
    <cellStyle name="Normale 11 7 9" xfId="2318"/>
    <cellStyle name="Normale 11 8" xfId="2319"/>
    <cellStyle name="Normale 11 9" xfId="2320"/>
    <cellStyle name="Normale 11_distribuzione" xfId="2321"/>
    <cellStyle name="Normale 12" xfId="2322"/>
    <cellStyle name="Normale 12 10" xfId="2323"/>
    <cellStyle name="Normale 12 11" xfId="2324"/>
    <cellStyle name="Normale 12 12" xfId="2325"/>
    <cellStyle name="Normale 12 13" xfId="2326"/>
    <cellStyle name="Normale 12 14" xfId="2327"/>
    <cellStyle name="Normale 12 15" xfId="2328"/>
    <cellStyle name="Normale 12 16" xfId="2329"/>
    <cellStyle name="Normale 12 2" xfId="2330"/>
    <cellStyle name="Normale 12 3" xfId="2331"/>
    <cellStyle name="Normale 12 4" xfId="2332"/>
    <cellStyle name="Normale 12 5" xfId="2333"/>
    <cellStyle name="Normale 12 6" xfId="2334"/>
    <cellStyle name="Normale 12 7" xfId="2335"/>
    <cellStyle name="Normale 12 8" xfId="2336"/>
    <cellStyle name="Normale 12 9" xfId="2337"/>
    <cellStyle name="Normale 12_distribuzione" xfId="2338"/>
    <cellStyle name="Normale 13" xfId="2339"/>
    <cellStyle name="Normale 13 10" xfId="2340"/>
    <cellStyle name="Normale 13 11" xfId="2341"/>
    <cellStyle name="Normale 13 12" xfId="2342"/>
    <cellStyle name="Normale 13 13" xfId="2343"/>
    <cellStyle name="Normale 13 14" xfId="2344"/>
    <cellStyle name="Normale 13 2" xfId="2345"/>
    <cellStyle name="Normale 13 3" xfId="2346"/>
    <cellStyle name="Normale 13 4" xfId="2347"/>
    <cellStyle name="Normale 13 5" xfId="2348"/>
    <cellStyle name="Normale 13 6" xfId="2349"/>
    <cellStyle name="Normale 13 7" xfId="2350"/>
    <cellStyle name="Normale 13 8" xfId="2351"/>
    <cellStyle name="Normale 13 9" xfId="2352"/>
    <cellStyle name="Normale 14" xfId="2353"/>
    <cellStyle name="Normale 15" xfId="2354"/>
    <cellStyle name="Normale 16" xfId="2355"/>
    <cellStyle name="Normale 16 10" xfId="2356"/>
    <cellStyle name="Normale 16 11" xfId="2357"/>
    <cellStyle name="Normale 16 12" xfId="2358"/>
    <cellStyle name="Normale 16 13" xfId="2359"/>
    <cellStyle name="Normale 16 14" xfId="2360"/>
    <cellStyle name="Normale 16 2" xfId="2361"/>
    <cellStyle name="Normale 16 3" xfId="2362"/>
    <cellStyle name="Normale 16 4" xfId="2363"/>
    <cellStyle name="Normale 16 5" xfId="2364"/>
    <cellStyle name="Normale 16 6" xfId="2365"/>
    <cellStyle name="Normale 16 7" xfId="2366"/>
    <cellStyle name="Normale 16 8" xfId="2367"/>
    <cellStyle name="Normale 16 9" xfId="2368"/>
    <cellStyle name="Normale 17" xfId="2369"/>
    <cellStyle name="Normale 17 10" xfId="2370"/>
    <cellStyle name="Normale 17 11" xfId="2371"/>
    <cellStyle name="Normale 17 12" xfId="2372"/>
    <cellStyle name="Normale 17 13" xfId="2373"/>
    <cellStyle name="Normale 17 14" xfId="2374"/>
    <cellStyle name="Normale 17 2" xfId="2375"/>
    <cellStyle name="Normale 17 3" xfId="2376"/>
    <cellStyle name="Normale 17 4" xfId="2377"/>
    <cellStyle name="Normale 17 5" xfId="2378"/>
    <cellStyle name="Normale 17 6" xfId="2379"/>
    <cellStyle name="Normale 17 7" xfId="2380"/>
    <cellStyle name="Normale 17 8" xfId="2381"/>
    <cellStyle name="Normale 17 9" xfId="2382"/>
    <cellStyle name="Normale 18" xfId="2383"/>
    <cellStyle name="Normale 18 10" xfId="2384"/>
    <cellStyle name="Normale 18 11" xfId="2385"/>
    <cellStyle name="Normale 18 12" xfId="2386"/>
    <cellStyle name="Normale 18 13" xfId="2387"/>
    <cellStyle name="Normale 18 14" xfId="2388"/>
    <cellStyle name="Normale 18 2" xfId="2389"/>
    <cellStyle name="Normale 18 3" xfId="2390"/>
    <cellStyle name="Normale 18 4" xfId="2391"/>
    <cellStyle name="Normale 18 5" xfId="2392"/>
    <cellStyle name="Normale 18 6" xfId="2393"/>
    <cellStyle name="Normale 18 7" xfId="2394"/>
    <cellStyle name="Normale 18 8" xfId="2395"/>
    <cellStyle name="Normale 18 9" xfId="2396"/>
    <cellStyle name="Normale 19" xfId="2397"/>
    <cellStyle name="Normale 19 10" xfId="2398"/>
    <cellStyle name="Normale 19 11" xfId="2399"/>
    <cellStyle name="Normale 19 12" xfId="2400"/>
    <cellStyle name="Normale 19 13" xfId="2401"/>
    <cellStyle name="Normale 19 14" xfId="2402"/>
    <cellStyle name="Normale 19 2" xfId="2403"/>
    <cellStyle name="Normale 19 3" xfId="2404"/>
    <cellStyle name="Normale 19 4" xfId="2405"/>
    <cellStyle name="Normale 19 5" xfId="2406"/>
    <cellStyle name="Normale 19 6" xfId="2407"/>
    <cellStyle name="Normale 19 7" xfId="2408"/>
    <cellStyle name="Normale 19 8" xfId="2409"/>
    <cellStyle name="Normale 19 9" xfId="2410"/>
    <cellStyle name="Normale 2" xfId="2411"/>
    <cellStyle name="Normale 2 10" xfId="2412"/>
    <cellStyle name="Normale 2 11" xfId="2413"/>
    <cellStyle name="Normale 2 12" xfId="2414"/>
    <cellStyle name="Normale 2 13" xfId="2415"/>
    <cellStyle name="Normale 2 14" xfId="2416"/>
    <cellStyle name="Normale 2 14 2" xfId="3852"/>
    <cellStyle name="Normale 2 14 2 2" xfId="4162"/>
    <cellStyle name="Normale 2 14 3" xfId="4043"/>
    <cellStyle name="Normale 2 15" xfId="2417"/>
    <cellStyle name="Normale 2 15 2" xfId="3853"/>
    <cellStyle name="Normale 2 15 2 2" xfId="4163"/>
    <cellStyle name="Normale 2 15 3" xfId="4044"/>
    <cellStyle name="Normale 2 16" xfId="2418"/>
    <cellStyle name="Normale 2 16 2" xfId="3854"/>
    <cellStyle name="Normale 2 16 2 2" xfId="4164"/>
    <cellStyle name="Normale 2 16 3" xfId="4045"/>
    <cellStyle name="Normale 2 17" xfId="2419"/>
    <cellStyle name="Normale 2 17 2" xfId="3855"/>
    <cellStyle name="Normale 2 17 2 2" xfId="4165"/>
    <cellStyle name="Normale 2 17 3" xfId="4046"/>
    <cellStyle name="Normale 2 18" xfId="2420"/>
    <cellStyle name="Normale 2 18 2" xfId="3856"/>
    <cellStyle name="Normale 2 18 2 2" xfId="4166"/>
    <cellStyle name="Normale 2 18 3" xfId="4047"/>
    <cellStyle name="Normale 2 19" xfId="2421"/>
    <cellStyle name="Normale 2 19 2" xfId="3857"/>
    <cellStyle name="Normale 2 19 2 2" xfId="4167"/>
    <cellStyle name="Normale 2 19 3" xfId="4048"/>
    <cellStyle name="Normale 2 2" xfId="2422"/>
    <cellStyle name="Normale 2 2 10" xfId="2423"/>
    <cellStyle name="Normale 2 2 11" xfId="2424"/>
    <cellStyle name="Normale 2 2 12" xfId="2425"/>
    <cellStyle name="Normale 2 2 13" xfId="2426"/>
    <cellStyle name="Normale 2 2 14" xfId="2427"/>
    <cellStyle name="Normale 2 2 15" xfId="2428"/>
    <cellStyle name="Normale 2 2 16" xfId="2429"/>
    <cellStyle name="Normale 2 2 17" xfId="2430"/>
    <cellStyle name="Normale 2 2 18" xfId="2431"/>
    <cellStyle name="Normale 2 2 19" xfId="2432"/>
    <cellStyle name="Normale 2 2 2" xfId="2433"/>
    <cellStyle name="Normale 2 2 20" xfId="2434"/>
    <cellStyle name="Normale 2 2 21" xfId="2435"/>
    <cellStyle name="Normale 2 2 22" xfId="2436"/>
    <cellStyle name="Normale 2 2 23" xfId="2437"/>
    <cellStyle name="Normale 2 2 24" xfId="2438"/>
    <cellStyle name="Normale 2 2 25" xfId="2439"/>
    <cellStyle name="Normale 2 2 26" xfId="2440"/>
    <cellStyle name="Normale 2 2 27" xfId="2441"/>
    <cellStyle name="Normale 2 2 28" xfId="2442"/>
    <cellStyle name="Normale 2 2 29" xfId="2443"/>
    <cellStyle name="Normale 2 2 3" xfId="2444"/>
    <cellStyle name="Normale 2 2 30" xfId="2445"/>
    <cellStyle name="Normale 2 2 31" xfId="2446"/>
    <cellStyle name="Normale 2 2 32" xfId="2447"/>
    <cellStyle name="Normale 2 2 33" xfId="2448"/>
    <cellStyle name="Normale 2 2 34" xfId="2449"/>
    <cellStyle name="Normale 2 2 34 2" xfId="3858"/>
    <cellStyle name="Normale 2 2 34 2 2" xfId="4168"/>
    <cellStyle name="Normale 2 2 34 3" xfId="4049"/>
    <cellStyle name="Normale 2 2 4" xfId="2450"/>
    <cellStyle name="Normale 2 2 5" xfId="2451"/>
    <cellStyle name="Normale 2 2 6" xfId="2452"/>
    <cellStyle name="Normale 2 2 7" xfId="2453"/>
    <cellStyle name="Normale 2 2 8" xfId="2454"/>
    <cellStyle name="Normale 2 2 9" xfId="2455"/>
    <cellStyle name="Normale 2 2_distribuzione" xfId="2456"/>
    <cellStyle name="Normale 2 20" xfId="2457"/>
    <cellStyle name="Normale 2 20 2" xfId="3859"/>
    <cellStyle name="Normale 2 20 2 2" xfId="4169"/>
    <cellStyle name="Normale 2 20 3" xfId="4050"/>
    <cellStyle name="Normale 2 21" xfId="2458"/>
    <cellStyle name="Normale 2 21 2" xfId="3860"/>
    <cellStyle name="Normale 2 21 2 2" xfId="4170"/>
    <cellStyle name="Normale 2 21 3" xfId="4051"/>
    <cellStyle name="Normale 2 22" xfId="2459"/>
    <cellStyle name="Normale 2 22 2" xfId="3861"/>
    <cellStyle name="Normale 2 22 2 2" xfId="4171"/>
    <cellStyle name="Normale 2 22 3" xfId="4052"/>
    <cellStyle name="Normale 2 23" xfId="2460"/>
    <cellStyle name="Normale 2 23 2" xfId="3862"/>
    <cellStyle name="Normale 2 23 2 2" xfId="4172"/>
    <cellStyle name="Normale 2 23 3" xfId="4053"/>
    <cellStyle name="Normale 2 24" xfId="2461"/>
    <cellStyle name="Normale 2 24 2" xfId="3863"/>
    <cellStyle name="Normale 2 24 2 2" xfId="4173"/>
    <cellStyle name="Normale 2 24 3" xfId="4054"/>
    <cellStyle name="Normale 2 25" xfId="2462"/>
    <cellStyle name="Normale 2 25 2" xfId="3864"/>
    <cellStyle name="Normale 2 25 2 2" xfId="4174"/>
    <cellStyle name="Normale 2 25 3" xfId="4055"/>
    <cellStyle name="Normale 2 26" xfId="2463"/>
    <cellStyle name="Normale 2 3" xfId="2464"/>
    <cellStyle name="Normale 2 3 10" xfId="2465"/>
    <cellStyle name="Normale 2 3 11" xfId="2466"/>
    <cellStyle name="Normale 2 3 12" xfId="2467"/>
    <cellStyle name="Normale 2 3 13" xfId="2468"/>
    <cellStyle name="Normale 2 3 14" xfId="2469"/>
    <cellStyle name="Normale 2 3 15" xfId="2470"/>
    <cellStyle name="Normale 2 3 16" xfId="2471"/>
    <cellStyle name="Normale 2 3 17" xfId="2472"/>
    <cellStyle name="Normale 2 3 18" xfId="2473"/>
    <cellStyle name="Normale 2 3 19" xfId="2474"/>
    <cellStyle name="Normale 2 3 2" xfId="2475"/>
    <cellStyle name="Normale 2 3 20" xfId="2476"/>
    <cellStyle name="Normale 2 3 21" xfId="2477"/>
    <cellStyle name="Normale 2 3 22" xfId="2478"/>
    <cellStyle name="Normale 2 3 23" xfId="2479"/>
    <cellStyle name="Normale 2 3 24" xfId="2480"/>
    <cellStyle name="Normale 2 3 25" xfId="2481"/>
    <cellStyle name="Normale 2 3 26" xfId="2482"/>
    <cellStyle name="Normale 2 3 27" xfId="2483"/>
    <cellStyle name="Normale 2 3 28" xfId="2484"/>
    <cellStyle name="Normale 2 3 29" xfId="2485"/>
    <cellStyle name="Normale 2 3 3" xfId="2486"/>
    <cellStyle name="Normale 2 3 30" xfId="2487"/>
    <cellStyle name="Normale 2 3 31" xfId="2488"/>
    <cellStyle name="Normale 2 3 32" xfId="2489"/>
    <cellStyle name="Normale 2 3 33" xfId="2490"/>
    <cellStyle name="Normale 2 3 4" xfId="2491"/>
    <cellStyle name="Normale 2 3 5" xfId="2492"/>
    <cellStyle name="Normale 2 3 6" xfId="2493"/>
    <cellStyle name="Normale 2 3 7" xfId="2494"/>
    <cellStyle name="Normale 2 3 8" xfId="2495"/>
    <cellStyle name="Normale 2 3 9" xfId="2496"/>
    <cellStyle name="Normale 2 3_distribuzione" xfId="2497"/>
    <cellStyle name="Normale 2 4" xfId="2498"/>
    <cellStyle name="Normale 2 4 10" xfId="2499"/>
    <cellStyle name="Normale 2 4 11" xfId="2500"/>
    <cellStyle name="Normale 2 4 12" xfId="2501"/>
    <cellStyle name="Normale 2 4 13" xfId="2502"/>
    <cellStyle name="Normale 2 4 14" xfId="2503"/>
    <cellStyle name="Normale 2 4 15" xfId="2504"/>
    <cellStyle name="Normale 2 4 16" xfId="2505"/>
    <cellStyle name="Normale 2 4 17" xfId="2506"/>
    <cellStyle name="Normale 2 4 18" xfId="2507"/>
    <cellStyle name="Normale 2 4 19" xfId="2508"/>
    <cellStyle name="Normale 2 4 2" xfId="2509"/>
    <cellStyle name="Normale 2 4 20" xfId="2510"/>
    <cellStyle name="Normale 2 4 21" xfId="2511"/>
    <cellStyle name="Normale 2 4 22" xfId="2512"/>
    <cellStyle name="Normale 2 4 23" xfId="2513"/>
    <cellStyle name="Normale 2 4 24" xfId="2514"/>
    <cellStyle name="Normale 2 4 25" xfId="2515"/>
    <cellStyle name="Normale 2 4 26" xfId="2516"/>
    <cellStyle name="Normale 2 4 27" xfId="2517"/>
    <cellStyle name="Normale 2 4 28" xfId="2518"/>
    <cellStyle name="Normale 2 4 29" xfId="2519"/>
    <cellStyle name="Normale 2 4 3" xfId="2520"/>
    <cellStyle name="Normale 2 4 30" xfId="2521"/>
    <cellStyle name="Normale 2 4 31" xfId="2522"/>
    <cellStyle name="Normale 2 4 32" xfId="2523"/>
    <cellStyle name="Normale 2 4 33" xfId="2524"/>
    <cellStyle name="Normale 2 4 4" xfId="2525"/>
    <cellStyle name="Normale 2 4 5" xfId="2526"/>
    <cellStyle name="Normale 2 4 6" xfId="2527"/>
    <cellStyle name="Normale 2 4 7" xfId="2528"/>
    <cellStyle name="Normale 2 4 8" xfId="2529"/>
    <cellStyle name="Normale 2 4 9" xfId="2530"/>
    <cellStyle name="Normale 2 4_distribuzione" xfId="2531"/>
    <cellStyle name="Normale 2 5" xfId="2532"/>
    <cellStyle name="Normale 2 5 10" xfId="2533"/>
    <cellStyle name="Normale 2 5 11" xfId="2534"/>
    <cellStyle name="Normale 2 5 12" xfId="2535"/>
    <cellStyle name="Normale 2 5 13" xfId="2536"/>
    <cellStyle name="Normale 2 5 14" xfId="2537"/>
    <cellStyle name="Normale 2 5 15" xfId="2538"/>
    <cellStyle name="Normale 2 5 16" xfId="2539"/>
    <cellStyle name="Normale 2 5 17" xfId="2540"/>
    <cellStyle name="Normale 2 5 18" xfId="2541"/>
    <cellStyle name="Normale 2 5 19" xfId="2542"/>
    <cellStyle name="Normale 2 5 2" xfId="2543"/>
    <cellStyle name="Normale 2 5 20" xfId="2544"/>
    <cellStyle name="Normale 2 5 21" xfId="2545"/>
    <cellStyle name="Normale 2 5 22" xfId="2546"/>
    <cellStyle name="Normale 2 5 23" xfId="2547"/>
    <cellStyle name="Normale 2 5 24" xfId="2548"/>
    <cellStyle name="Normale 2 5 25" xfId="2549"/>
    <cellStyle name="Normale 2 5 26" xfId="2550"/>
    <cellStyle name="Normale 2 5 27" xfId="2551"/>
    <cellStyle name="Normale 2 5 28" xfId="2552"/>
    <cellStyle name="Normale 2 5 29" xfId="2553"/>
    <cellStyle name="Normale 2 5 3" xfId="2554"/>
    <cellStyle name="Normale 2 5 30" xfId="2555"/>
    <cellStyle name="Normale 2 5 31" xfId="2556"/>
    <cellStyle name="Normale 2 5 32" xfId="2557"/>
    <cellStyle name="Normale 2 5 33" xfId="2558"/>
    <cellStyle name="Normale 2 5 4" xfId="2559"/>
    <cellStyle name="Normale 2 5 5" xfId="2560"/>
    <cellStyle name="Normale 2 5 6" xfId="2561"/>
    <cellStyle name="Normale 2 5 7" xfId="2562"/>
    <cellStyle name="Normale 2 5 8" xfId="2563"/>
    <cellStyle name="Normale 2 5 9" xfId="2564"/>
    <cellStyle name="Normale 2 5_distribuzione" xfId="2565"/>
    <cellStyle name="Normale 2 6" xfId="2566"/>
    <cellStyle name="Normale 2 6 10" xfId="2567"/>
    <cellStyle name="Normale 2 6 10 10" xfId="2568"/>
    <cellStyle name="Normale 2 6 10 11" xfId="2569"/>
    <cellStyle name="Normale 2 6 10 12" xfId="2570"/>
    <cellStyle name="Normale 2 6 10 13" xfId="2571"/>
    <cellStyle name="Normale 2 6 10 14" xfId="2572"/>
    <cellStyle name="Normale 2 6 10 2" xfId="2573"/>
    <cellStyle name="Normale 2 6 10 3" xfId="2574"/>
    <cellStyle name="Normale 2 6 10 4" xfId="2575"/>
    <cellStyle name="Normale 2 6 10 5" xfId="2576"/>
    <cellStyle name="Normale 2 6 10 6" xfId="2577"/>
    <cellStyle name="Normale 2 6 10 7" xfId="2578"/>
    <cellStyle name="Normale 2 6 10 8" xfId="2579"/>
    <cellStyle name="Normale 2 6 10 9" xfId="2580"/>
    <cellStyle name="Normale 2 6 11" xfId="2581"/>
    <cellStyle name="Normale 2 6 11 10" xfId="2582"/>
    <cellStyle name="Normale 2 6 11 11" xfId="2583"/>
    <cellStyle name="Normale 2 6 11 12" xfId="2584"/>
    <cellStyle name="Normale 2 6 11 13" xfId="2585"/>
    <cellStyle name="Normale 2 6 11 14" xfId="2586"/>
    <cellStyle name="Normale 2 6 11 2" xfId="2587"/>
    <cellStyle name="Normale 2 6 11 3" xfId="2588"/>
    <cellStyle name="Normale 2 6 11 4" xfId="2589"/>
    <cellStyle name="Normale 2 6 11 5" xfId="2590"/>
    <cellStyle name="Normale 2 6 11 6" xfId="2591"/>
    <cellStyle name="Normale 2 6 11 7" xfId="2592"/>
    <cellStyle name="Normale 2 6 11 8" xfId="2593"/>
    <cellStyle name="Normale 2 6 11 9" xfId="2594"/>
    <cellStyle name="Normale 2 6 12" xfId="2595"/>
    <cellStyle name="Normale 2 6 12 10" xfId="2596"/>
    <cellStyle name="Normale 2 6 12 11" xfId="2597"/>
    <cellStyle name="Normale 2 6 12 12" xfId="2598"/>
    <cellStyle name="Normale 2 6 12 13" xfId="2599"/>
    <cellStyle name="Normale 2 6 12 14" xfId="2600"/>
    <cellStyle name="Normale 2 6 12 2" xfId="2601"/>
    <cellStyle name="Normale 2 6 12 3" xfId="2602"/>
    <cellStyle name="Normale 2 6 12 4" xfId="2603"/>
    <cellStyle name="Normale 2 6 12 5" xfId="2604"/>
    <cellStyle name="Normale 2 6 12 6" xfId="2605"/>
    <cellStyle name="Normale 2 6 12 7" xfId="2606"/>
    <cellStyle name="Normale 2 6 12 8" xfId="2607"/>
    <cellStyle name="Normale 2 6 12 9" xfId="2608"/>
    <cellStyle name="Normale 2 6 13" xfId="2609"/>
    <cellStyle name="Normale 2 6 13 10" xfId="2610"/>
    <cellStyle name="Normale 2 6 13 11" xfId="2611"/>
    <cellStyle name="Normale 2 6 13 12" xfId="2612"/>
    <cellStyle name="Normale 2 6 13 13" xfId="2613"/>
    <cellStyle name="Normale 2 6 13 14" xfId="2614"/>
    <cellStyle name="Normale 2 6 13 2" xfId="2615"/>
    <cellStyle name="Normale 2 6 13 3" xfId="2616"/>
    <cellStyle name="Normale 2 6 13 4" xfId="2617"/>
    <cellStyle name="Normale 2 6 13 5" xfId="2618"/>
    <cellStyle name="Normale 2 6 13 6" xfId="2619"/>
    <cellStyle name="Normale 2 6 13 7" xfId="2620"/>
    <cellStyle name="Normale 2 6 13 8" xfId="2621"/>
    <cellStyle name="Normale 2 6 13 9" xfId="2622"/>
    <cellStyle name="Normale 2 6 14" xfId="2623"/>
    <cellStyle name="Normale 2 6 14 10" xfId="2624"/>
    <cellStyle name="Normale 2 6 14 11" xfId="2625"/>
    <cellStyle name="Normale 2 6 14 12" xfId="2626"/>
    <cellStyle name="Normale 2 6 14 13" xfId="2627"/>
    <cellStyle name="Normale 2 6 14 14" xfId="2628"/>
    <cellStyle name="Normale 2 6 14 2" xfId="2629"/>
    <cellStyle name="Normale 2 6 14 3" xfId="2630"/>
    <cellStyle name="Normale 2 6 14 4" xfId="2631"/>
    <cellStyle name="Normale 2 6 14 5" xfId="2632"/>
    <cellStyle name="Normale 2 6 14 6" xfId="2633"/>
    <cellStyle name="Normale 2 6 14 7" xfId="2634"/>
    <cellStyle name="Normale 2 6 14 8" xfId="2635"/>
    <cellStyle name="Normale 2 6 14 9" xfId="2636"/>
    <cellStyle name="Normale 2 6 15" xfId="2637"/>
    <cellStyle name="Normale 2 6 15 10" xfId="2638"/>
    <cellStyle name="Normale 2 6 15 11" xfId="2639"/>
    <cellStyle name="Normale 2 6 15 12" xfId="2640"/>
    <cellStyle name="Normale 2 6 15 13" xfId="2641"/>
    <cellStyle name="Normale 2 6 15 14" xfId="2642"/>
    <cellStyle name="Normale 2 6 15 2" xfId="2643"/>
    <cellStyle name="Normale 2 6 15 3" xfId="2644"/>
    <cellStyle name="Normale 2 6 15 4" xfId="2645"/>
    <cellStyle name="Normale 2 6 15 5" xfId="2646"/>
    <cellStyle name="Normale 2 6 15 6" xfId="2647"/>
    <cellStyle name="Normale 2 6 15 7" xfId="2648"/>
    <cellStyle name="Normale 2 6 15 8" xfId="2649"/>
    <cellStyle name="Normale 2 6 15 9" xfId="2650"/>
    <cellStyle name="Normale 2 6 16" xfId="2651"/>
    <cellStyle name="Normale 2 6 16 10" xfId="2652"/>
    <cellStyle name="Normale 2 6 16 11" xfId="2653"/>
    <cellStyle name="Normale 2 6 16 12" xfId="2654"/>
    <cellStyle name="Normale 2 6 16 13" xfId="2655"/>
    <cellStyle name="Normale 2 6 16 14" xfId="2656"/>
    <cellStyle name="Normale 2 6 16 2" xfId="2657"/>
    <cellStyle name="Normale 2 6 16 3" xfId="2658"/>
    <cellStyle name="Normale 2 6 16 4" xfId="2659"/>
    <cellStyle name="Normale 2 6 16 5" xfId="2660"/>
    <cellStyle name="Normale 2 6 16 6" xfId="2661"/>
    <cellStyle name="Normale 2 6 16 7" xfId="2662"/>
    <cellStyle name="Normale 2 6 16 8" xfId="2663"/>
    <cellStyle name="Normale 2 6 16 9" xfId="2664"/>
    <cellStyle name="Normale 2 6 17" xfId="2665"/>
    <cellStyle name="Normale 2 6 17 10" xfId="2666"/>
    <cellStyle name="Normale 2 6 17 11" xfId="2667"/>
    <cellStyle name="Normale 2 6 17 12" xfId="2668"/>
    <cellStyle name="Normale 2 6 17 13" xfId="2669"/>
    <cellStyle name="Normale 2 6 17 14" xfId="2670"/>
    <cellStyle name="Normale 2 6 17 2" xfId="2671"/>
    <cellStyle name="Normale 2 6 17 3" xfId="2672"/>
    <cellStyle name="Normale 2 6 17 4" xfId="2673"/>
    <cellStyle name="Normale 2 6 17 5" xfId="2674"/>
    <cellStyle name="Normale 2 6 17 6" xfId="2675"/>
    <cellStyle name="Normale 2 6 17 7" xfId="2676"/>
    <cellStyle name="Normale 2 6 17 8" xfId="2677"/>
    <cellStyle name="Normale 2 6 17 9" xfId="2678"/>
    <cellStyle name="Normale 2 6 18" xfId="2679"/>
    <cellStyle name="Normale 2 6 18 10" xfId="2680"/>
    <cellStyle name="Normale 2 6 18 11" xfId="2681"/>
    <cellStyle name="Normale 2 6 18 12" xfId="2682"/>
    <cellStyle name="Normale 2 6 18 13" xfId="2683"/>
    <cellStyle name="Normale 2 6 18 14" xfId="2684"/>
    <cellStyle name="Normale 2 6 18 2" xfId="2685"/>
    <cellStyle name="Normale 2 6 18 3" xfId="2686"/>
    <cellStyle name="Normale 2 6 18 4" xfId="2687"/>
    <cellStyle name="Normale 2 6 18 5" xfId="2688"/>
    <cellStyle name="Normale 2 6 18 6" xfId="2689"/>
    <cellStyle name="Normale 2 6 18 7" xfId="2690"/>
    <cellStyle name="Normale 2 6 18 8" xfId="2691"/>
    <cellStyle name="Normale 2 6 18 9" xfId="2692"/>
    <cellStyle name="Normale 2 6 19" xfId="2693"/>
    <cellStyle name="Normale 2 6 19 10" xfId="2694"/>
    <cellStyle name="Normale 2 6 19 11" xfId="2695"/>
    <cellStyle name="Normale 2 6 19 12" xfId="2696"/>
    <cellStyle name="Normale 2 6 19 13" xfId="2697"/>
    <cellStyle name="Normale 2 6 19 14" xfId="2698"/>
    <cellStyle name="Normale 2 6 19 2" xfId="2699"/>
    <cellStyle name="Normale 2 6 19 3" xfId="2700"/>
    <cellStyle name="Normale 2 6 19 4" xfId="2701"/>
    <cellStyle name="Normale 2 6 19 5" xfId="2702"/>
    <cellStyle name="Normale 2 6 19 6" xfId="2703"/>
    <cellStyle name="Normale 2 6 19 7" xfId="2704"/>
    <cellStyle name="Normale 2 6 19 8" xfId="2705"/>
    <cellStyle name="Normale 2 6 19 9" xfId="2706"/>
    <cellStyle name="Normale 2 6 2" xfId="2707"/>
    <cellStyle name="Normale 2 6 20" xfId="2708"/>
    <cellStyle name="Normale 2 6 20 10" xfId="2709"/>
    <cellStyle name="Normale 2 6 20 11" xfId="2710"/>
    <cellStyle name="Normale 2 6 20 12" xfId="2711"/>
    <cellStyle name="Normale 2 6 20 13" xfId="2712"/>
    <cellStyle name="Normale 2 6 20 14" xfId="2713"/>
    <cellStyle name="Normale 2 6 20 2" xfId="2714"/>
    <cellStyle name="Normale 2 6 20 3" xfId="2715"/>
    <cellStyle name="Normale 2 6 20 4" xfId="2716"/>
    <cellStyle name="Normale 2 6 20 5" xfId="2717"/>
    <cellStyle name="Normale 2 6 20 6" xfId="2718"/>
    <cellStyle name="Normale 2 6 20 7" xfId="2719"/>
    <cellStyle name="Normale 2 6 20 8" xfId="2720"/>
    <cellStyle name="Normale 2 6 20 9" xfId="2721"/>
    <cellStyle name="Normale 2 6 21" xfId="2722"/>
    <cellStyle name="Normale 2 6 21 10" xfId="2723"/>
    <cellStyle name="Normale 2 6 21 11" xfId="2724"/>
    <cellStyle name="Normale 2 6 21 12" xfId="2725"/>
    <cellStyle name="Normale 2 6 21 13" xfId="2726"/>
    <cellStyle name="Normale 2 6 21 14" xfId="2727"/>
    <cellStyle name="Normale 2 6 21 2" xfId="2728"/>
    <cellStyle name="Normale 2 6 21 3" xfId="2729"/>
    <cellStyle name="Normale 2 6 21 4" xfId="2730"/>
    <cellStyle name="Normale 2 6 21 5" xfId="2731"/>
    <cellStyle name="Normale 2 6 21 6" xfId="2732"/>
    <cellStyle name="Normale 2 6 21 7" xfId="2733"/>
    <cellStyle name="Normale 2 6 21 8" xfId="2734"/>
    <cellStyle name="Normale 2 6 21 9" xfId="2735"/>
    <cellStyle name="Normale 2 6 22" xfId="2736"/>
    <cellStyle name="Normale 2 6 22 10" xfId="2737"/>
    <cellStyle name="Normale 2 6 22 11" xfId="2738"/>
    <cellStyle name="Normale 2 6 22 12" xfId="2739"/>
    <cellStyle name="Normale 2 6 22 13" xfId="2740"/>
    <cellStyle name="Normale 2 6 22 14" xfId="2741"/>
    <cellStyle name="Normale 2 6 22 2" xfId="2742"/>
    <cellStyle name="Normale 2 6 22 3" xfId="2743"/>
    <cellStyle name="Normale 2 6 22 4" xfId="2744"/>
    <cellStyle name="Normale 2 6 22 5" xfId="2745"/>
    <cellStyle name="Normale 2 6 22 6" xfId="2746"/>
    <cellStyle name="Normale 2 6 22 7" xfId="2747"/>
    <cellStyle name="Normale 2 6 22 8" xfId="2748"/>
    <cellStyle name="Normale 2 6 22 9" xfId="2749"/>
    <cellStyle name="Normale 2 6 23" xfId="2750"/>
    <cellStyle name="Normale 2 6 23 2" xfId="2751"/>
    <cellStyle name="Normale 2 6 24" xfId="2752"/>
    <cellStyle name="Normale 2 6 24 2" xfId="2753"/>
    <cellStyle name="Normale 2 6 25" xfId="2754"/>
    <cellStyle name="Normale 2 6 26" xfId="2755"/>
    <cellStyle name="Normale 2 6 27" xfId="2756"/>
    <cellStyle name="Normale 2 6 28" xfId="2757"/>
    <cellStyle name="Normale 2 6 29" xfId="2758"/>
    <cellStyle name="Normale 2 6 3" xfId="2759"/>
    <cellStyle name="Normale 2 6 30" xfId="2760"/>
    <cellStyle name="Normale 2 6 31" xfId="2761"/>
    <cellStyle name="Normale 2 6 32" xfId="2762"/>
    <cellStyle name="Normale 2 6 33" xfId="2763"/>
    <cellStyle name="Normale 2 6 34" xfId="2764"/>
    <cellStyle name="Normale 2 6 35" xfId="2765"/>
    <cellStyle name="Normale 2 6 36" xfId="2766"/>
    <cellStyle name="Normale 2 6 37" xfId="2767"/>
    <cellStyle name="Normale 2 6 38" xfId="2768"/>
    <cellStyle name="Normale 2 6 38 2" xfId="2769"/>
    <cellStyle name="Normale 2 6 4" xfId="2770"/>
    <cellStyle name="Normale 2 6 5" xfId="2771"/>
    <cellStyle name="Normale 2 6 6" xfId="2772"/>
    <cellStyle name="Normale 2 6 7" xfId="2773"/>
    <cellStyle name="Normale 2 6 8" xfId="2774"/>
    <cellStyle name="Normale 2 6 8 10" xfId="2775"/>
    <cellStyle name="Normale 2 6 8 11" xfId="2776"/>
    <cellStyle name="Normale 2 6 8 12" xfId="2777"/>
    <cellStyle name="Normale 2 6 8 13" xfId="2778"/>
    <cellStyle name="Normale 2 6 8 14" xfId="2779"/>
    <cellStyle name="Normale 2 6 8 2" xfId="2780"/>
    <cellStyle name="Normale 2 6 8 3" xfId="2781"/>
    <cellStyle name="Normale 2 6 8 4" xfId="2782"/>
    <cellStyle name="Normale 2 6 8 5" xfId="2783"/>
    <cellStyle name="Normale 2 6 8 6" xfId="2784"/>
    <cellStyle name="Normale 2 6 8 7" xfId="2785"/>
    <cellStyle name="Normale 2 6 8 8" xfId="2786"/>
    <cellStyle name="Normale 2 6 8 9" xfId="2787"/>
    <cellStyle name="Normale 2 6 9" xfId="2788"/>
    <cellStyle name="Normale 2 6 9 10" xfId="2789"/>
    <cellStyle name="Normale 2 6 9 11" xfId="2790"/>
    <cellStyle name="Normale 2 6 9 12" xfId="2791"/>
    <cellStyle name="Normale 2 6 9 13" xfId="2792"/>
    <cellStyle name="Normale 2 6 9 14" xfId="2793"/>
    <cellStyle name="Normale 2 6 9 2" xfId="2794"/>
    <cellStyle name="Normale 2 6 9 3" xfId="2795"/>
    <cellStyle name="Normale 2 6 9 4" xfId="2796"/>
    <cellStyle name="Normale 2 6 9 5" xfId="2797"/>
    <cellStyle name="Normale 2 6 9 6" xfId="2798"/>
    <cellStyle name="Normale 2 6 9 7" xfId="2799"/>
    <cellStyle name="Normale 2 6 9 8" xfId="2800"/>
    <cellStyle name="Normale 2 6 9 9" xfId="2801"/>
    <cellStyle name="Normale 2 6_distribuzione" xfId="2802"/>
    <cellStyle name="Normale 2 7" xfId="2803"/>
    <cellStyle name="Normale 2 7 10" xfId="2804"/>
    <cellStyle name="Normale 2 7 11" xfId="2805"/>
    <cellStyle name="Normale 2 7 12" xfId="2806"/>
    <cellStyle name="Normale 2 7 13" xfId="2807"/>
    <cellStyle name="Normale 2 7 14" xfId="2808"/>
    <cellStyle name="Normale 2 7 15" xfId="3865"/>
    <cellStyle name="Normale 2 7 15 2" xfId="4175"/>
    <cellStyle name="Normale 2 7 16" xfId="4056"/>
    <cellStyle name="Normale 2 7 2" xfId="2809"/>
    <cellStyle name="Normale 2 7 3" xfId="2810"/>
    <cellStyle name="Normale 2 7 4" xfId="2811"/>
    <cellStyle name="Normale 2 7 5" xfId="2812"/>
    <cellStyle name="Normale 2 7 6" xfId="2813"/>
    <cellStyle name="Normale 2 7 7" xfId="2814"/>
    <cellStyle name="Normale 2 7 8" xfId="2815"/>
    <cellStyle name="Normale 2 7 9" xfId="2816"/>
    <cellStyle name="Normale 2 8" xfId="2817"/>
    <cellStyle name="Normale 2 9" xfId="2818"/>
    <cellStyle name="Normale 2_distribuzione" xfId="2819"/>
    <cellStyle name="Normale 20" xfId="2820"/>
    <cellStyle name="Normale 20 10" xfId="2821"/>
    <cellStyle name="Normale 20 11" xfId="2822"/>
    <cellStyle name="Normale 20 12" xfId="2823"/>
    <cellStyle name="Normale 20 13" xfId="2824"/>
    <cellStyle name="Normale 20 14" xfId="2825"/>
    <cellStyle name="Normale 20 2" xfId="2826"/>
    <cellStyle name="Normale 20 3" xfId="2827"/>
    <cellStyle name="Normale 20 4" xfId="2828"/>
    <cellStyle name="Normale 20 5" xfId="2829"/>
    <cellStyle name="Normale 20 6" xfId="2830"/>
    <cellStyle name="Normale 20 7" xfId="2831"/>
    <cellStyle name="Normale 20 8" xfId="2832"/>
    <cellStyle name="Normale 20 9" xfId="2833"/>
    <cellStyle name="Normale 21" xfId="2834"/>
    <cellStyle name="Normale 21 10" xfId="2835"/>
    <cellStyle name="Normale 21 11" xfId="2836"/>
    <cellStyle name="Normale 21 12" xfId="2837"/>
    <cellStyle name="Normale 21 13" xfId="2838"/>
    <cellStyle name="Normale 21 14" xfId="2839"/>
    <cellStyle name="Normale 21 2" xfId="2840"/>
    <cellStyle name="Normale 21 3" xfId="2841"/>
    <cellStyle name="Normale 21 4" xfId="2842"/>
    <cellStyle name="Normale 21 5" xfId="2843"/>
    <cellStyle name="Normale 21 6" xfId="2844"/>
    <cellStyle name="Normale 21 7" xfId="2845"/>
    <cellStyle name="Normale 21 8" xfId="2846"/>
    <cellStyle name="Normale 21 9" xfId="2847"/>
    <cellStyle name="Normale 22" xfId="2848"/>
    <cellStyle name="Normale 22 10" xfId="2849"/>
    <cellStyle name="Normale 22 11" xfId="2850"/>
    <cellStyle name="Normale 22 12" xfId="2851"/>
    <cellStyle name="Normale 22 13" xfId="2852"/>
    <cellStyle name="Normale 22 14" xfId="2853"/>
    <cellStyle name="Normale 22 2" xfId="2854"/>
    <cellStyle name="Normale 22 3" xfId="2855"/>
    <cellStyle name="Normale 22 4" xfId="2856"/>
    <cellStyle name="Normale 22 5" xfId="2857"/>
    <cellStyle name="Normale 22 6" xfId="2858"/>
    <cellStyle name="Normale 22 7" xfId="2859"/>
    <cellStyle name="Normale 22 8" xfId="2860"/>
    <cellStyle name="Normale 22 9" xfId="2861"/>
    <cellStyle name="Normale 23" xfId="2862"/>
    <cellStyle name="Normale 23 10" xfId="2863"/>
    <cellStyle name="Normale 23 10 2" xfId="3866"/>
    <cellStyle name="Normale 23 10 2 2" xfId="4176"/>
    <cellStyle name="Normale 23 10 3" xfId="4057"/>
    <cellStyle name="Normale 23 11" xfId="2864"/>
    <cellStyle name="Normale 23 11 2" xfId="3867"/>
    <cellStyle name="Normale 23 11 2 2" xfId="4177"/>
    <cellStyle name="Normale 23 11 3" xfId="4058"/>
    <cellStyle name="Normale 23 12" xfId="2865"/>
    <cellStyle name="Normale 23 12 2" xfId="3868"/>
    <cellStyle name="Normale 23 12 2 2" xfId="4178"/>
    <cellStyle name="Normale 23 12 3" xfId="4059"/>
    <cellStyle name="Normale 23 13" xfId="2866"/>
    <cellStyle name="Normale 23 13 2" xfId="3869"/>
    <cellStyle name="Normale 23 13 2 2" xfId="4179"/>
    <cellStyle name="Normale 23 13 3" xfId="4060"/>
    <cellStyle name="Normale 23 14" xfId="2867"/>
    <cellStyle name="Normale 23 14 2" xfId="3870"/>
    <cellStyle name="Normale 23 14 2 2" xfId="4180"/>
    <cellStyle name="Normale 23 14 3" xfId="4061"/>
    <cellStyle name="Normale 23 15" xfId="2868"/>
    <cellStyle name="Normale 23 2" xfId="2869"/>
    <cellStyle name="Normale 23 2 2" xfId="3871"/>
    <cellStyle name="Normale 23 2 2 2" xfId="4181"/>
    <cellStyle name="Normale 23 2 3" xfId="4062"/>
    <cellStyle name="Normale 23 3" xfId="2870"/>
    <cellStyle name="Normale 23 3 2" xfId="3872"/>
    <cellStyle name="Normale 23 3 2 2" xfId="4182"/>
    <cellStyle name="Normale 23 3 3" xfId="4063"/>
    <cellStyle name="Normale 23 4" xfId="2871"/>
    <cellStyle name="Normale 23 4 2" xfId="3873"/>
    <cellStyle name="Normale 23 4 2 2" xfId="4183"/>
    <cellStyle name="Normale 23 4 3" xfId="4064"/>
    <cellStyle name="Normale 23 5" xfId="2872"/>
    <cellStyle name="Normale 23 5 2" xfId="3874"/>
    <cellStyle name="Normale 23 5 2 2" xfId="4184"/>
    <cellStyle name="Normale 23 5 3" xfId="4065"/>
    <cellStyle name="Normale 23 6" xfId="2873"/>
    <cellStyle name="Normale 23 6 2" xfId="3875"/>
    <cellStyle name="Normale 23 6 2 2" xfId="4185"/>
    <cellStyle name="Normale 23 6 3" xfId="4066"/>
    <cellStyle name="Normale 23 7" xfId="2874"/>
    <cellStyle name="Normale 23 7 2" xfId="3876"/>
    <cellStyle name="Normale 23 7 2 2" xfId="4186"/>
    <cellStyle name="Normale 23 7 3" xfId="4067"/>
    <cellStyle name="Normale 23 8" xfId="2875"/>
    <cellStyle name="Normale 23 8 2" xfId="3877"/>
    <cellStyle name="Normale 23 8 2 2" xfId="4187"/>
    <cellStyle name="Normale 23 8 3" xfId="4068"/>
    <cellStyle name="Normale 23 9" xfId="2876"/>
    <cellStyle name="Normale 23 9 2" xfId="3878"/>
    <cellStyle name="Normale 23 9 2 2" xfId="4188"/>
    <cellStyle name="Normale 23 9 3" xfId="4069"/>
    <cellStyle name="Normale 24" xfId="2877"/>
    <cellStyle name="Normale 24 10" xfId="2878"/>
    <cellStyle name="Normale 24 11" xfId="2879"/>
    <cellStyle name="Normale 24 12" xfId="2880"/>
    <cellStyle name="Normale 24 13" xfId="2881"/>
    <cellStyle name="Normale 24 14" xfId="2882"/>
    <cellStyle name="Normale 24 2" xfId="2883"/>
    <cellStyle name="Normale 24 3" xfId="2884"/>
    <cellStyle name="Normale 24 4" xfId="2885"/>
    <cellStyle name="Normale 24 5" xfId="2886"/>
    <cellStyle name="Normale 24 6" xfId="2887"/>
    <cellStyle name="Normale 24 7" xfId="2888"/>
    <cellStyle name="Normale 24 8" xfId="2889"/>
    <cellStyle name="Normale 24 9" xfId="2890"/>
    <cellStyle name="Normale 25" xfId="2891"/>
    <cellStyle name="Normale 25 10" xfId="2892"/>
    <cellStyle name="Normale 25 11" xfId="2893"/>
    <cellStyle name="Normale 25 12" xfId="2894"/>
    <cellStyle name="Normale 25 13" xfId="2895"/>
    <cellStyle name="Normale 25 14" xfId="2896"/>
    <cellStyle name="Normale 25 15" xfId="2897"/>
    <cellStyle name="Normale 25 2" xfId="2898"/>
    <cellStyle name="Normale 25 3" xfId="2899"/>
    <cellStyle name="Normale 25 4" xfId="2900"/>
    <cellStyle name="Normale 25 5" xfId="2901"/>
    <cellStyle name="Normale 25 6" xfId="2902"/>
    <cellStyle name="Normale 25 7" xfId="2903"/>
    <cellStyle name="Normale 25 8" xfId="2904"/>
    <cellStyle name="Normale 25 9" xfId="2905"/>
    <cellStyle name="Normale 25_distribuzione" xfId="2906"/>
    <cellStyle name="Normale 26" xfId="2907"/>
    <cellStyle name="Normale 26 2" xfId="2908"/>
    <cellStyle name="Normale 27" xfId="2909"/>
    <cellStyle name="Normale 27 2" xfId="3879"/>
    <cellStyle name="Normale 27 2 2" xfId="4189"/>
    <cellStyle name="Normale 27 3" xfId="4070"/>
    <cellStyle name="Normale 28" xfId="2910"/>
    <cellStyle name="Normale 28 2" xfId="3880"/>
    <cellStyle name="Normale 28 2 2" xfId="4190"/>
    <cellStyle name="Normale 28 3" xfId="4071"/>
    <cellStyle name="Normale 29" xfId="2911"/>
    <cellStyle name="Normale 29 2" xfId="3881"/>
    <cellStyle name="Normale 29 2 2" xfId="4191"/>
    <cellStyle name="Normale 29 3" xfId="4072"/>
    <cellStyle name="Normale 3" xfId="2912"/>
    <cellStyle name="Normale 3 2" xfId="2913"/>
    <cellStyle name="Normale 3 2 10" xfId="2914"/>
    <cellStyle name="Normale 3 2 11" xfId="2915"/>
    <cellStyle name="Normale 3 2 12" xfId="2916"/>
    <cellStyle name="Normale 3 2 13" xfId="2917"/>
    <cellStyle name="Normale 3 2 14" xfId="2918"/>
    <cellStyle name="Normale 3 2 15" xfId="2919"/>
    <cellStyle name="Normale 3 2 16" xfId="2920"/>
    <cellStyle name="Normale 3 2 17" xfId="2921"/>
    <cellStyle name="Normale 3 2 18" xfId="2922"/>
    <cellStyle name="Normale 3 2 19" xfId="2923"/>
    <cellStyle name="Normale 3 2 2" xfId="2924"/>
    <cellStyle name="Normale 3 2 20" xfId="2925"/>
    <cellStyle name="Normale 3 2 21" xfId="2926"/>
    <cellStyle name="Normale 3 2 22" xfId="2927"/>
    <cellStyle name="Normale 3 2 23" xfId="2928"/>
    <cellStyle name="Normale 3 2 24" xfId="2929"/>
    <cellStyle name="Normale 3 2 25" xfId="2930"/>
    <cellStyle name="Normale 3 2 26" xfId="2931"/>
    <cellStyle name="Normale 3 2 27" xfId="2932"/>
    <cellStyle name="Normale 3 2 28" xfId="2933"/>
    <cellStyle name="Normale 3 2 29" xfId="2934"/>
    <cellStyle name="Normale 3 2 3" xfId="2935"/>
    <cellStyle name="Normale 3 2 30" xfId="2936"/>
    <cellStyle name="Normale 3 2 31" xfId="2937"/>
    <cellStyle name="Normale 3 2 32" xfId="2938"/>
    <cellStyle name="Normale 3 2 33" xfId="2939"/>
    <cellStyle name="Normale 3 2 4" xfId="2940"/>
    <cellStyle name="Normale 3 2 5" xfId="2941"/>
    <cellStyle name="Normale 3 2 6" xfId="2942"/>
    <cellStyle name="Normale 3 2 7" xfId="2943"/>
    <cellStyle name="Normale 3 2 8" xfId="2944"/>
    <cellStyle name="Normale 3 2 9" xfId="2945"/>
    <cellStyle name="Normale 3 2_distribuzione" xfId="2946"/>
    <cellStyle name="Normale 3 3" xfId="2947"/>
    <cellStyle name="Normale 3 3 10" xfId="2948"/>
    <cellStyle name="Normale 3 3 11" xfId="2949"/>
    <cellStyle name="Normale 3 3 12" xfId="2950"/>
    <cellStyle name="Normale 3 3 13" xfId="2951"/>
    <cellStyle name="Normale 3 3 14" xfId="2952"/>
    <cellStyle name="Normale 3 3 15" xfId="2953"/>
    <cellStyle name="Normale 3 3 16" xfId="2954"/>
    <cellStyle name="Normale 3 3 17" xfId="2955"/>
    <cellStyle name="Normale 3 3 18" xfId="2956"/>
    <cellStyle name="Normale 3 3 19" xfId="2957"/>
    <cellStyle name="Normale 3 3 2" xfId="2958"/>
    <cellStyle name="Normale 3 3 20" xfId="2959"/>
    <cellStyle name="Normale 3 3 21" xfId="2960"/>
    <cellStyle name="Normale 3 3 22" xfId="2961"/>
    <cellStyle name="Normale 3 3 23" xfId="2962"/>
    <cellStyle name="Normale 3 3 24" xfId="2963"/>
    <cellStyle name="Normale 3 3 25" xfId="2964"/>
    <cellStyle name="Normale 3 3 26" xfId="2965"/>
    <cellStyle name="Normale 3 3 27" xfId="2966"/>
    <cellStyle name="Normale 3 3 28" xfId="2967"/>
    <cellStyle name="Normale 3 3 29" xfId="2968"/>
    <cellStyle name="Normale 3 3 3" xfId="2969"/>
    <cellStyle name="Normale 3 3 30" xfId="2970"/>
    <cellStyle name="Normale 3 3 31" xfId="2971"/>
    <cellStyle name="Normale 3 3 32" xfId="2972"/>
    <cellStyle name="Normale 3 3 33" xfId="2973"/>
    <cellStyle name="Normale 3 3 4" xfId="2974"/>
    <cellStyle name="Normale 3 3 5" xfId="2975"/>
    <cellStyle name="Normale 3 3 6" xfId="2976"/>
    <cellStyle name="Normale 3 3 7" xfId="2977"/>
    <cellStyle name="Normale 3 3 8" xfId="2978"/>
    <cellStyle name="Normale 3 3 9" xfId="2979"/>
    <cellStyle name="Normale 3 3_distribuzione" xfId="2980"/>
    <cellStyle name="Normale 3 4" xfId="2981"/>
    <cellStyle name="Normale 3 4 10" xfId="2982"/>
    <cellStyle name="Normale 3 4 10 10" xfId="2983"/>
    <cellStyle name="Normale 3 4 10 11" xfId="2984"/>
    <cellStyle name="Normale 3 4 10 12" xfId="2985"/>
    <cellStyle name="Normale 3 4 10 13" xfId="2986"/>
    <cellStyle name="Normale 3 4 10 14" xfId="2987"/>
    <cellStyle name="Normale 3 4 10 2" xfId="2988"/>
    <cellStyle name="Normale 3 4 10 3" xfId="2989"/>
    <cellStyle name="Normale 3 4 10 4" xfId="2990"/>
    <cellStyle name="Normale 3 4 10 5" xfId="2991"/>
    <cellStyle name="Normale 3 4 10 6" xfId="2992"/>
    <cellStyle name="Normale 3 4 10 7" xfId="2993"/>
    <cellStyle name="Normale 3 4 10 8" xfId="2994"/>
    <cellStyle name="Normale 3 4 10 9" xfId="2995"/>
    <cellStyle name="Normale 3 4 11" xfId="2996"/>
    <cellStyle name="Normale 3 4 11 10" xfId="2997"/>
    <cellStyle name="Normale 3 4 11 11" xfId="2998"/>
    <cellStyle name="Normale 3 4 11 12" xfId="2999"/>
    <cellStyle name="Normale 3 4 11 13" xfId="3000"/>
    <cellStyle name="Normale 3 4 11 14" xfId="3001"/>
    <cellStyle name="Normale 3 4 11 2" xfId="3002"/>
    <cellStyle name="Normale 3 4 11 3" xfId="3003"/>
    <cellStyle name="Normale 3 4 11 4" xfId="3004"/>
    <cellStyle name="Normale 3 4 11 5" xfId="3005"/>
    <cellStyle name="Normale 3 4 11 6" xfId="3006"/>
    <cellStyle name="Normale 3 4 11 7" xfId="3007"/>
    <cellStyle name="Normale 3 4 11 8" xfId="3008"/>
    <cellStyle name="Normale 3 4 11 9" xfId="3009"/>
    <cellStyle name="Normale 3 4 12" xfId="3010"/>
    <cellStyle name="Normale 3 4 12 10" xfId="3011"/>
    <cellStyle name="Normale 3 4 12 11" xfId="3012"/>
    <cellStyle name="Normale 3 4 12 12" xfId="3013"/>
    <cellStyle name="Normale 3 4 12 13" xfId="3014"/>
    <cellStyle name="Normale 3 4 12 14" xfId="3015"/>
    <cellStyle name="Normale 3 4 12 2" xfId="3016"/>
    <cellStyle name="Normale 3 4 12 3" xfId="3017"/>
    <cellStyle name="Normale 3 4 12 4" xfId="3018"/>
    <cellStyle name="Normale 3 4 12 5" xfId="3019"/>
    <cellStyle name="Normale 3 4 12 6" xfId="3020"/>
    <cellStyle name="Normale 3 4 12 7" xfId="3021"/>
    <cellStyle name="Normale 3 4 12 8" xfId="3022"/>
    <cellStyle name="Normale 3 4 12 9" xfId="3023"/>
    <cellStyle name="Normale 3 4 13" xfId="3024"/>
    <cellStyle name="Normale 3 4 13 10" xfId="3025"/>
    <cellStyle name="Normale 3 4 13 11" xfId="3026"/>
    <cellStyle name="Normale 3 4 13 12" xfId="3027"/>
    <cellStyle name="Normale 3 4 13 13" xfId="3028"/>
    <cellStyle name="Normale 3 4 13 14" xfId="3029"/>
    <cellStyle name="Normale 3 4 13 2" xfId="3030"/>
    <cellStyle name="Normale 3 4 13 3" xfId="3031"/>
    <cellStyle name="Normale 3 4 13 4" xfId="3032"/>
    <cellStyle name="Normale 3 4 13 5" xfId="3033"/>
    <cellStyle name="Normale 3 4 13 6" xfId="3034"/>
    <cellStyle name="Normale 3 4 13 7" xfId="3035"/>
    <cellStyle name="Normale 3 4 13 8" xfId="3036"/>
    <cellStyle name="Normale 3 4 13 9" xfId="3037"/>
    <cellStyle name="Normale 3 4 14" xfId="3038"/>
    <cellStyle name="Normale 3 4 14 10" xfId="3039"/>
    <cellStyle name="Normale 3 4 14 11" xfId="3040"/>
    <cellStyle name="Normale 3 4 14 12" xfId="3041"/>
    <cellStyle name="Normale 3 4 14 13" xfId="3042"/>
    <cellStyle name="Normale 3 4 14 14" xfId="3043"/>
    <cellStyle name="Normale 3 4 14 2" xfId="3044"/>
    <cellStyle name="Normale 3 4 14 3" xfId="3045"/>
    <cellStyle name="Normale 3 4 14 4" xfId="3046"/>
    <cellStyle name="Normale 3 4 14 5" xfId="3047"/>
    <cellStyle name="Normale 3 4 14 6" xfId="3048"/>
    <cellStyle name="Normale 3 4 14 7" xfId="3049"/>
    <cellStyle name="Normale 3 4 14 8" xfId="3050"/>
    <cellStyle name="Normale 3 4 14 9" xfId="3051"/>
    <cellStyle name="Normale 3 4 15" xfId="3052"/>
    <cellStyle name="Normale 3 4 15 10" xfId="3053"/>
    <cellStyle name="Normale 3 4 15 11" xfId="3054"/>
    <cellStyle name="Normale 3 4 15 12" xfId="3055"/>
    <cellStyle name="Normale 3 4 15 13" xfId="3056"/>
    <cellStyle name="Normale 3 4 15 14" xfId="3057"/>
    <cellStyle name="Normale 3 4 15 2" xfId="3058"/>
    <cellStyle name="Normale 3 4 15 3" xfId="3059"/>
    <cellStyle name="Normale 3 4 15 4" xfId="3060"/>
    <cellStyle name="Normale 3 4 15 5" xfId="3061"/>
    <cellStyle name="Normale 3 4 15 6" xfId="3062"/>
    <cellStyle name="Normale 3 4 15 7" xfId="3063"/>
    <cellStyle name="Normale 3 4 15 8" xfId="3064"/>
    <cellStyle name="Normale 3 4 15 9" xfId="3065"/>
    <cellStyle name="Normale 3 4 16" xfId="3066"/>
    <cellStyle name="Normale 3 4 16 10" xfId="3067"/>
    <cellStyle name="Normale 3 4 16 11" xfId="3068"/>
    <cellStyle name="Normale 3 4 16 12" xfId="3069"/>
    <cellStyle name="Normale 3 4 16 13" xfId="3070"/>
    <cellStyle name="Normale 3 4 16 14" xfId="3071"/>
    <cellStyle name="Normale 3 4 16 2" xfId="3072"/>
    <cellStyle name="Normale 3 4 16 3" xfId="3073"/>
    <cellStyle name="Normale 3 4 16 4" xfId="3074"/>
    <cellStyle name="Normale 3 4 16 5" xfId="3075"/>
    <cellStyle name="Normale 3 4 16 6" xfId="3076"/>
    <cellStyle name="Normale 3 4 16 7" xfId="3077"/>
    <cellStyle name="Normale 3 4 16 8" xfId="3078"/>
    <cellStyle name="Normale 3 4 16 9" xfId="3079"/>
    <cellStyle name="Normale 3 4 17" xfId="3080"/>
    <cellStyle name="Normale 3 4 17 10" xfId="3081"/>
    <cellStyle name="Normale 3 4 17 11" xfId="3082"/>
    <cellStyle name="Normale 3 4 17 12" xfId="3083"/>
    <cellStyle name="Normale 3 4 17 13" xfId="3084"/>
    <cellStyle name="Normale 3 4 17 14" xfId="3085"/>
    <cellStyle name="Normale 3 4 17 2" xfId="3086"/>
    <cellStyle name="Normale 3 4 17 3" xfId="3087"/>
    <cellStyle name="Normale 3 4 17 4" xfId="3088"/>
    <cellStyle name="Normale 3 4 17 5" xfId="3089"/>
    <cellStyle name="Normale 3 4 17 6" xfId="3090"/>
    <cellStyle name="Normale 3 4 17 7" xfId="3091"/>
    <cellStyle name="Normale 3 4 17 8" xfId="3092"/>
    <cellStyle name="Normale 3 4 17 9" xfId="3093"/>
    <cellStyle name="Normale 3 4 18" xfId="3094"/>
    <cellStyle name="Normale 3 4 18 10" xfId="3095"/>
    <cellStyle name="Normale 3 4 18 11" xfId="3096"/>
    <cellStyle name="Normale 3 4 18 12" xfId="3097"/>
    <cellStyle name="Normale 3 4 18 13" xfId="3098"/>
    <cellStyle name="Normale 3 4 18 14" xfId="3099"/>
    <cellStyle name="Normale 3 4 18 2" xfId="3100"/>
    <cellStyle name="Normale 3 4 18 3" xfId="3101"/>
    <cellStyle name="Normale 3 4 18 4" xfId="3102"/>
    <cellStyle name="Normale 3 4 18 5" xfId="3103"/>
    <cellStyle name="Normale 3 4 18 6" xfId="3104"/>
    <cellStyle name="Normale 3 4 18 7" xfId="3105"/>
    <cellStyle name="Normale 3 4 18 8" xfId="3106"/>
    <cellStyle name="Normale 3 4 18 9" xfId="3107"/>
    <cellStyle name="Normale 3 4 19" xfId="3108"/>
    <cellStyle name="Normale 3 4 19 10" xfId="3109"/>
    <cellStyle name="Normale 3 4 19 11" xfId="3110"/>
    <cellStyle name="Normale 3 4 19 12" xfId="3111"/>
    <cellStyle name="Normale 3 4 19 13" xfId="3112"/>
    <cellStyle name="Normale 3 4 19 14" xfId="3113"/>
    <cellStyle name="Normale 3 4 19 2" xfId="3114"/>
    <cellStyle name="Normale 3 4 19 3" xfId="3115"/>
    <cellStyle name="Normale 3 4 19 4" xfId="3116"/>
    <cellStyle name="Normale 3 4 19 5" xfId="3117"/>
    <cellStyle name="Normale 3 4 19 6" xfId="3118"/>
    <cellStyle name="Normale 3 4 19 7" xfId="3119"/>
    <cellStyle name="Normale 3 4 19 8" xfId="3120"/>
    <cellStyle name="Normale 3 4 19 9" xfId="3121"/>
    <cellStyle name="Normale 3 4 2" xfId="3122"/>
    <cellStyle name="Normale 3 4 20" xfId="3123"/>
    <cellStyle name="Normale 3 4 20 10" xfId="3124"/>
    <cellStyle name="Normale 3 4 20 11" xfId="3125"/>
    <cellStyle name="Normale 3 4 20 12" xfId="3126"/>
    <cellStyle name="Normale 3 4 20 13" xfId="3127"/>
    <cellStyle name="Normale 3 4 20 14" xfId="3128"/>
    <cellStyle name="Normale 3 4 20 2" xfId="3129"/>
    <cellStyle name="Normale 3 4 20 3" xfId="3130"/>
    <cellStyle name="Normale 3 4 20 4" xfId="3131"/>
    <cellStyle name="Normale 3 4 20 5" xfId="3132"/>
    <cellStyle name="Normale 3 4 20 6" xfId="3133"/>
    <cellStyle name="Normale 3 4 20 7" xfId="3134"/>
    <cellStyle name="Normale 3 4 20 8" xfId="3135"/>
    <cellStyle name="Normale 3 4 20 9" xfId="3136"/>
    <cellStyle name="Normale 3 4 21" xfId="3137"/>
    <cellStyle name="Normale 3 4 21 10" xfId="3138"/>
    <cellStyle name="Normale 3 4 21 11" xfId="3139"/>
    <cellStyle name="Normale 3 4 21 12" xfId="3140"/>
    <cellStyle name="Normale 3 4 21 13" xfId="3141"/>
    <cellStyle name="Normale 3 4 21 14" xfId="3142"/>
    <cellStyle name="Normale 3 4 21 2" xfId="3143"/>
    <cellStyle name="Normale 3 4 21 3" xfId="3144"/>
    <cellStyle name="Normale 3 4 21 4" xfId="3145"/>
    <cellStyle name="Normale 3 4 21 5" xfId="3146"/>
    <cellStyle name="Normale 3 4 21 6" xfId="3147"/>
    <cellStyle name="Normale 3 4 21 7" xfId="3148"/>
    <cellStyle name="Normale 3 4 21 8" xfId="3149"/>
    <cellStyle name="Normale 3 4 21 9" xfId="3150"/>
    <cellStyle name="Normale 3 4 22" xfId="3151"/>
    <cellStyle name="Normale 3 4 22 10" xfId="3152"/>
    <cellStyle name="Normale 3 4 22 11" xfId="3153"/>
    <cellStyle name="Normale 3 4 22 12" xfId="3154"/>
    <cellStyle name="Normale 3 4 22 13" xfId="3155"/>
    <cellStyle name="Normale 3 4 22 14" xfId="3156"/>
    <cellStyle name="Normale 3 4 22 2" xfId="3157"/>
    <cellStyle name="Normale 3 4 22 3" xfId="3158"/>
    <cellStyle name="Normale 3 4 22 4" xfId="3159"/>
    <cellStyle name="Normale 3 4 22 5" xfId="3160"/>
    <cellStyle name="Normale 3 4 22 6" xfId="3161"/>
    <cellStyle name="Normale 3 4 22 7" xfId="3162"/>
    <cellStyle name="Normale 3 4 22 8" xfId="3163"/>
    <cellStyle name="Normale 3 4 22 9" xfId="3164"/>
    <cellStyle name="Normale 3 4 23" xfId="3165"/>
    <cellStyle name="Normale 3 4 23 2" xfId="3166"/>
    <cellStyle name="Normale 3 4 24" xfId="3167"/>
    <cellStyle name="Normale 3 4 24 2" xfId="3168"/>
    <cellStyle name="Normale 3 4 25" xfId="3169"/>
    <cellStyle name="Normale 3 4 26" xfId="3170"/>
    <cellStyle name="Normale 3 4 27" xfId="3171"/>
    <cellStyle name="Normale 3 4 28" xfId="3172"/>
    <cellStyle name="Normale 3 4 29" xfId="3173"/>
    <cellStyle name="Normale 3 4 3" xfId="3174"/>
    <cellStyle name="Normale 3 4 30" xfId="3175"/>
    <cellStyle name="Normale 3 4 31" xfId="3176"/>
    <cellStyle name="Normale 3 4 32" xfId="3177"/>
    <cellStyle name="Normale 3 4 33" xfId="3178"/>
    <cellStyle name="Normale 3 4 34" xfId="3179"/>
    <cellStyle name="Normale 3 4 35" xfId="3180"/>
    <cellStyle name="Normale 3 4 36" xfId="3181"/>
    <cellStyle name="Normale 3 4 37" xfId="3182"/>
    <cellStyle name="Normale 3 4 38" xfId="3183"/>
    <cellStyle name="Normale 3 4 38 2" xfId="3184"/>
    <cellStyle name="Normale 3 4 4" xfId="3185"/>
    <cellStyle name="Normale 3 4 5" xfId="3186"/>
    <cellStyle name="Normale 3 4 6" xfId="3187"/>
    <cellStyle name="Normale 3 4 7" xfId="3188"/>
    <cellStyle name="Normale 3 4 8" xfId="3189"/>
    <cellStyle name="Normale 3 4 8 10" xfId="3190"/>
    <cellStyle name="Normale 3 4 8 11" xfId="3191"/>
    <cellStyle name="Normale 3 4 8 12" xfId="3192"/>
    <cellStyle name="Normale 3 4 8 13" xfId="3193"/>
    <cellStyle name="Normale 3 4 8 14" xfId="3194"/>
    <cellStyle name="Normale 3 4 8 2" xfId="3195"/>
    <cellStyle name="Normale 3 4 8 3" xfId="3196"/>
    <cellStyle name="Normale 3 4 8 4" xfId="3197"/>
    <cellStyle name="Normale 3 4 8 5" xfId="3198"/>
    <cellStyle name="Normale 3 4 8 6" xfId="3199"/>
    <cellStyle name="Normale 3 4 8 7" xfId="3200"/>
    <cellStyle name="Normale 3 4 8 8" xfId="3201"/>
    <cellStyle name="Normale 3 4 8 9" xfId="3202"/>
    <cellStyle name="Normale 3 4 9" xfId="3203"/>
    <cellStyle name="Normale 3 4 9 10" xfId="3204"/>
    <cellStyle name="Normale 3 4 9 11" xfId="3205"/>
    <cellStyle name="Normale 3 4 9 12" xfId="3206"/>
    <cellStyle name="Normale 3 4 9 13" xfId="3207"/>
    <cellStyle name="Normale 3 4 9 14" xfId="3208"/>
    <cellStyle name="Normale 3 4 9 2" xfId="3209"/>
    <cellStyle name="Normale 3 4 9 3" xfId="3210"/>
    <cellStyle name="Normale 3 4 9 4" xfId="3211"/>
    <cellStyle name="Normale 3 4 9 5" xfId="3212"/>
    <cellStyle name="Normale 3 4 9 6" xfId="3213"/>
    <cellStyle name="Normale 3 4 9 7" xfId="3214"/>
    <cellStyle name="Normale 3 4 9 8" xfId="3215"/>
    <cellStyle name="Normale 3 4 9 9" xfId="3216"/>
    <cellStyle name="Normale 3 4_distribuzione" xfId="3217"/>
    <cellStyle name="Normale 3_distribuzione" xfId="3218"/>
    <cellStyle name="Normale 30" xfId="3219"/>
    <cellStyle name="Normale 30 2" xfId="3882"/>
    <cellStyle name="Normale 30 2 2" xfId="4192"/>
    <cellStyle name="Normale 30 3" xfId="4073"/>
    <cellStyle name="Normale 31" xfId="3220"/>
    <cellStyle name="Normale 31 2" xfId="3883"/>
    <cellStyle name="Normale 31 2 2" xfId="4193"/>
    <cellStyle name="Normale 31 3" xfId="4074"/>
    <cellStyle name="Normale 32" xfId="3221"/>
    <cellStyle name="Normale 32 2" xfId="3884"/>
    <cellStyle name="Normale 32 2 2" xfId="4194"/>
    <cellStyle name="Normale 32 3" xfId="4075"/>
    <cellStyle name="Normale 33" xfId="3222"/>
    <cellStyle name="Normale 33 2" xfId="3223"/>
    <cellStyle name="Normale 34" xfId="3224"/>
    <cellStyle name="Normale 34 2" xfId="3225"/>
    <cellStyle name="Normale 35" xfId="3226"/>
    <cellStyle name="Normale 35 2" xfId="3227"/>
    <cellStyle name="Normale 36" xfId="3228"/>
    <cellStyle name="Normale 36 2" xfId="3229"/>
    <cellStyle name="Normale 37" xfId="3230"/>
    <cellStyle name="Normale 37 2" xfId="3231"/>
    <cellStyle name="Normale 38" xfId="3232"/>
    <cellStyle name="Normale 38 2" xfId="3233"/>
    <cellStyle name="Normale 39" xfId="3234"/>
    <cellStyle name="Normale 39 2" xfId="3235"/>
    <cellStyle name="Normale 4" xfId="3236"/>
    <cellStyle name="Normale 4 2" xfId="3237"/>
    <cellStyle name="Normale 4 2 2" xfId="3885"/>
    <cellStyle name="Normale 4 2 2 2" xfId="4195"/>
    <cellStyle name="Normale 4 2 3" xfId="4077"/>
    <cellStyle name="Normale 4 3" xfId="3238"/>
    <cellStyle name="Normale 4 3 2" xfId="3886"/>
    <cellStyle name="Normale 4 3 2 2" xfId="4196"/>
    <cellStyle name="Normale 4 3 3" xfId="4078"/>
    <cellStyle name="Normale 4 4" xfId="3239"/>
    <cellStyle name="Normale 4 4 2" xfId="3887"/>
    <cellStyle name="Normale 4 4 2 2" xfId="4197"/>
    <cellStyle name="Normale 4 4 3" xfId="4079"/>
    <cellStyle name="Normale 4 5" xfId="3240"/>
    <cellStyle name="Normale 4 5 2" xfId="3888"/>
    <cellStyle name="Normale 4 5 2 2" xfId="4198"/>
    <cellStyle name="Normale 4 5 3" xfId="4080"/>
    <cellStyle name="Normale 4 6" xfId="3241"/>
    <cellStyle name="Normale 4 6 2" xfId="3889"/>
    <cellStyle name="Normale 4 6 2 2" xfId="4199"/>
    <cellStyle name="Normale 4 6 3" xfId="4081"/>
    <cellStyle name="Normale 4 7" xfId="4076"/>
    <cellStyle name="Normale 40" xfId="3242"/>
    <cellStyle name="Normale 40 2" xfId="3243"/>
    <cellStyle name="Normale 41" xfId="3244"/>
    <cellStyle name="Normale 41 2" xfId="3245"/>
    <cellStyle name="Normale 42" xfId="3246"/>
    <cellStyle name="Normale 42 2" xfId="3247"/>
    <cellStyle name="Normale 43" xfId="3248"/>
    <cellStyle name="Normale 43 2" xfId="3249"/>
    <cellStyle name="Normale 44" xfId="3250"/>
    <cellStyle name="Normale 45" xfId="3251"/>
    <cellStyle name="Normale 45 2" xfId="3252"/>
    <cellStyle name="Normale 46" xfId="3253"/>
    <cellStyle name="Normale 46 2" xfId="3254"/>
    <cellStyle name="Normale 47" xfId="3255"/>
    <cellStyle name="Normale 48" xfId="3256"/>
    <cellStyle name="Normale 48 2" xfId="3715"/>
    <cellStyle name="Normale 49" xfId="3257"/>
    <cellStyle name="Normale 49 2" xfId="3716"/>
    <cellStyle name="Normale 5" xfId="3258"/>
    <cellStyle name="Normale 5 2" xfId="3259"/>
    <cellStyle name="Normale 5 2 10" xfId="3260"/>
    <cellStyle name="Normale 5 2 11" xfId="3261"/>
    <cellStyle name="Normale 5 2 12" xfId="3262"/>
    <cellStyle name="Normale 5 2 13" xfId="3263"/>
    <cellStyle name="Normale 5 2 14" xfId="3264"/>
    <cellStyle name="Normale 5 2 15" xfId="3265"/>
    <cellStyle name="Normale 5 2 16" xfId="3266"/>
    <cellStyle name="Normale 5 2 17" xfId="3267"/>
    <cellStyle name="Normale 5 2 18" xfId="3268"/>
    <cellStyle name="Normale 5 2 19" xfId="3269"/>
    <cellStyle name="Normale 5 2 2" xfId="3270"/>
    <cellStyle name="Normale 5 2 20" xfId="3271"/>
    <cellStyle name="Normale 5 2 21" xfId="3272"/>
    <cellStyle name="Normale 5 2 22" xfId="3273"/>
    <cellStyle name="Normale 5 2 23" xfId="3274"/>
    <cellStyle name="Normale 5 2 24" xfId="3275"/>
    <cellStyle name="Normale 5 2 25" xfId="3276"/>
    <cellStyle name="Normale 5 2 26" xfId="3277"/>
    <cellStyle name="Normale 5 2 27" xfId="3278"/>
    <cellStyle name="Normale 5 2 28" xfId="3279"/>
    <cellStyle name="Normale 5 2 29" xfId="3280"/>
    <cellStyle name="Normale 5 2 3" xfId="3281"/>
    <cellStyle name="Normale 5 2 30" xfId="3282"/>
    <cellStyle name="Normale 5 2 31" xfId="3283"/>
    <cellStyle name="Normale 5 2 32" xfId="3284"/>
    <cellStyle name="Normale 5 2 33" xfId="3285"/>
    <cellStyle name="Normale 5 2 4" xfId="3286"/>
    <cellStyle name="Normale 5 2 5" xfId="3287"/>
    <cellStyle name="Normale 5 2 6" xfId="3288"/>
    <cellStyle name="Normale 5 2 7" xfId="3289"/>
    <cellStyle name="Normale 5 2 8" xfId="3290"/>
    <cellStyle name="Normale 5 2 9" xfId="3291"/>
    <cellStyle name="Normale 5 2_distribuzione" xfId="3292"/>
    <cellStyle name="Normale 5 3" xfId="3293"/>
    <cellStyle name="Normale 5 3 2" xfId="3890"/>
    <cellStyle name="Normale 5 3 2 2" xfId="4200"/>
    <cellStyle name="Normale 5 3 3" xfId="4083"/>
    <cellStyle name="Normale 5 4" xfId="3294"/>
    <cellStyle name="Normale 5 4 2" xfId="3891"/>
    <cellStyle name="Normale 5 4 2 2" xfId="4201"/>
    <cellStyle name="Normale 5 4 3" xfId="4084"/>
    <cellStyle name="Normale 5 5" xfId="4082"/>
    <cellStyle name="Normale 50" xfId="3798"/>
    <cellStyle name="Normale 51" xfId="3799"/>
    <cellStyle name="Normale 52" xfId="3800"/>
    <cellStyle name="Normale 53" xfId="3801"/>
    <cellStyle name="Normale 54" xfId="3824"/>
    <cellStyle name="Normale 54 2" xfId="3973"/>
    <cellStyle name="Normale 54 2 2" xfId="4149"/>
    <cellStyle name="Normale 54 3" xfId="3975"/>
    <cellStyle name="Normale 55" xfId="3957"/>
    <cellStyle name="Normale 56" xfId="3958"/>
    <cellStyle name="Normale 57" xfId="3959"/>
    <cellStyle name="Normale 58" xfId="3960"/>
    <cellStyle name="Normale 59" xfId="3961"/>
    <cellStyle name="Normale 6" xfId="3295"/>
    <cellStyle name="Normale 6 10" xfId="3296"/>
    <cellStyle name="Normale 6 10 2" xfId="3892"/>
    <cellStyle name="Normale 6 10 2 2" xfId="4202"/>
    <cellStyle name="Normale 6 10 3" xfId="4085"/>
    <cellStyle name="Normale 6 11" xfId="3297"/>
    <cellStyle name="Normale 6 11 2" xfId="3893"/>
    <cellStyle name="Normale 6 11 2 2" xfId="4203"/>
    <cellStyle name="Normale 6 11 3" xfId="4086"/>
    <cellStyle name="Normale 6 12" xfId="3298"/>
    <cellStyle name="Normale 6 12 2" xfId="3894"/>
    <cellStyle name="Normale 6 12 2 2" xfId="4204"/>
    <cellStyle name="Normale 6 12 3" xfId="4087"/>
    <cellStyle name="Normale 6 13" xfId="3299"/>
    <cellStyle name="Normale 6 13 2" xfId="3895"/>
    <cellStyle name="Normale 6 13 2 2" xfId="4205"/>
    <cellStyle name="Normale 6 13 3" xfId="4088"/>
    <cellStyle name="Normale 6 14" xfId="3300"/>
    <cellStyle name="Normale 6 14 2" xfId="3896"/>
    <cellStyle name="Normale 6 14 2 2" xfId="4206"/>
    <cellStyle name="Normale 6 14 3" xfId="4089"/>
    <cellStyle name="Normale 6 15" xfId="3301"/>
    <cellStyle name="Normale 6 15 2" xfId="3897"/>
    <cellStyle name="Normale 6 15 2 2" xfId="4207"/>
    <cellStyle name="Normale 6 15 3" xfId="4090"/>
    <cellStyle name="Normale 6 16" xfId="3302"/>
    <cellStyle name="Normale 6 16 2" xfId="3898"/>
    <cellStyle name="Normale 6 16 2 2" xfId="4208"/>
    <cellStyle name="Normale 6 16 3" xfId="4091"/>
    <cellStyle name="Normale 6 17" xfId="3303"/>
    <cellStyle name="Normale 6 17 2" xfId="3899"/>
    <cellStyle name="Normale 6 17 2 2" xfId="4209"/>
    <cellStyle name="Normale 6 17 3" xfId="4092"/>
    <cellStyle name="Normale 6 18" xfId="3304"/>
    <cellStyle name="Normale 6 18 2" xfId="3900"/>
    <cellStyle name="Normale 6 18 2 2" xfId="4210"/>
    <cellStyle name="Normale 6 18 3" xfId="4093"/>
    <cellStyle name="Normale 6 19" xfId="3305"/>
    <cellStyle name="Normale 6 19 2" xfId="3901"/>
    <cellStyle name="Normale 6 19 2 2" xfId="4211"/>
    <cellStyle name="Normale 6 19 3" xfId="4094"/>
    <cellStyle name="Normale 6 2" xfId="3306"/>
    <cellStyle name="Normale 6 2 2" xfId="3902"/>
    <cellStyle name="Normale 6 2 2 2" xfId="4212"/>
    <cellStyle name="Normale 6 2 3" xfId="4095"/>
    <cellStyle name="Normale 6 20" xfId="3307"/>
    <cellStyle name="Normale 6 20 2" xfId="3903"/>
    <cellStyle name="Normale 6 20 2 2" xfId="4213"/>
    <cellStyle name="Normale 6 20 3" xfId="4096"/>
    <cellStyle name="Normale 6 21" xfId="3308"/>
    <cellStyle name="Normale 6 21 2" xfId="3904"/>
    <cellStyle name="Normale 6 21 2 2" xfId="4214"/>
    <cellStyle name="Normale 6 21 3" xfId="4097"/>
    <cellStyle name="Normale 6 22" xfId="3309"/>
    <cellStyle name="Normale 6 22 2" xfId="3905"/>
    <cellStyle name="Normale 6 22 2 2" xfId="4215"/>
    <cellStyle name="Normale 6 22 3" xfId="4098"/>
    <cellStyle name="Normale 6 23" xfId="3310"/>
    <cellStyle name="Normale 6 23 2" xfId="3906"/>
    <cellStyle name="Normale 6 23 2 2" xfId="4216"/>
    <cellStyle name="Normale 6 23 3" xfId="4099"/>
    <cellStyle name="Normale 6 24" xfId="3311"/>
    <cellStyle name="Normale 6 24 2" xfId="3907"/>
    <cellStyle name="Normale 6 24 2 2" xfId="4217"/>
    <cellStyle name="Normale 6 24 3" xfId="4100"/>
    <cellStyle name="Normale 6 25" xfId="3312"/>
    <cellStyle name="Normale 6 25 2" xfId="3908"/>
    <cellStyle name="Normale 6 25 2 2" xfId="4218"/>
    <cellStyle name="Normale 6 25 3" xfId="4101"/>
    <cellStyle name="Normale 6 26" xfId="3313"/>
    <cellStyle name="Normale 6 26 2" xfId="3909"/>
    <cellStyle name="Normale 6 26 2 2" xfId="4219"/>
    <cellStyle name="Normale 6 26 3" xfId="4102"/>
    <cellStyle name="Normale 6 27" xfId="3314"/>
    <cellStyle name="Normale 6 27 2" xfId="3910"/>
    <cellStyle name="Normale 6 27 2 2" xfId="4220"/>
    <cellStyle name="Normale 6 27 3" xfId="4103"/>
    <cellStyle name="Normale 6 28" xfId="3315"/>
    <cellStyle name="Normale 6 28 2" xfId="3911"/>
    <cellStyle name="Normale 6 28 2 2" xfId="4221"/>
    <cellStyle name="Normale 6 28 3" xfId="4104"/>
    <cellStyle name="Normale 6 29" xfId="3316"/>
    <cellStyle name="Normale 6 29 2" xfId="3912"/>
    <cellStyle name="Normale 6 29 2 2" xfId="4222"/>
    <cellStyle name="Normale 6 29 3" xfId="4105"/>
    <cellStyle name="Normale 6 3" xfId="3317"/>
    <cellStyle name="Normale 6 3 2" xfId="3913"/>
    <cellStyle name="Normale 6 3 2 2" xfId="4223"/>
    <cellStyle name="Normale 6 3 3" xfId="4106"/>
    <cellStyle name="Normale 6 30" xfId="3318"/>
    <cellStyle name="Normale 6 30 2" xfId="3914"/>
    <cellStyle name="Normale 6 30 2 2" xfId="4224"/>
    <cellStyle name="Normale 6 30 3" xfId="4107"/>
    <cellStyle name="Normale 6 31" xfId="3319"/>
    <cellStyle name="Normale 6 31 2" xfId="3915"/>
    <cellStyle name="Normale 6 31 2 2" xfId="4225"/>
    <cellStyle name="Normale 6 31 3" xfId="4108"/>
    <cellStyle name="Normale 6 32" xfId="3320"/>
    <cellStyle name="Normale 6 32 2" xfId="3916"/>
    <cellStyle name="Normale 6 32 2 2" xfId="4226"/>
    <cellStyle name="Normale 6 32 3" xfId="4109"/>
    <cellStyle name="Normale 6 33" xfId="3321"/>
    <cellStyle name="Normale 6 33 2" xfId="3917"/>
    <cellStyle name="Normale 6 33 2 2" xfId="4227"/>
    <cellStyle name="Normale 6 33 3" xfId="4110"/>
    <cellStyle name="Normale 6 34" xfId="3322"/>
    <cellStyle name="Normale 6 34 2" xfId="3918"/>
    <cellStyle name="Normale 6 34 2 2" xfId="4228"/>
    <cellStyle name="Normale 6 34 3" xfId="4111"/>
    <cellStyle name="Normale 6 35" xfId="3323"/>
    <cellStyle name="Normale 6 35 2" xfId="3919"/>
    <cellStyle name="Normale 6 35 2 2" xfId="4229"/>
    <cellStyle name="Normale 6 35 3" xfId="4112"/>
    <cellStyle name="Normale 6 36" xfId="3324"/>
    <cellStyle name="Normale 6 36 2" xfId="3920"/>
    <cellStyle name="Normale 6 36 2 2" xfId="4230"/>
    <cellStyle name="Normale 6 36 3" xfId="4113"/>
    <cellStyle name="Normale 6 37" xfId="3325"/>
    <cellStyle name="Normale 6 4" xfId="3326"/>
    <cellStyle name="Normale 6 4 2" xfId="3921"/>
    <cellStyle name="Normale 6 4 2 2" xfId="4231"/>
    <cellStyle name="Normale 6 4 3" xfId="4114"/>
    <cellStyle name="Normale 6 5" xfId="3327"/>
    <cellStyle name="Normale 6 5 2" xfId="3922"/>
    <cellStyle name="Normale 6 5 2 2" xfId="4232"/>
    <cellStyle name="Normale 6 5 3" xfId="4115"/>
    <cellStyle name="Normale 6 6" xfId="3328"/>
    <cellStyle name="Normale 6 6 2" xfId="3923"/>
    <cellStyle name="Normale 6 6 2 2" xfId="4233"/>
    <cellStyle name="Normale 6 6 3" xfId="4116"/>
    <cellStyle name="Normale 6 7" xfId="3329"/>
    <cellStyle name="Normale 6 7 2" xfId="3924"/>
    <cellStyle name="Normale 6 7 2 2" xfId="4234"/>
    <cellStyle name="Normale 6 7 3" xfId="4117"/>
    <cellStyle name="Normale 6 8" xfId="3330"/>
    <cellStyle name="Normale 6 8 2" xfId="3925"/>
    <cellStyle name="Normale 6 8 2 2" xfId="4235"/>
    <cellStyle name="Normale 6 8 3" xfId="4118"/>
    <cellStyle name="Normale 6 9" xfId="3331"/>
    <cellStyle name="Normale 6 9 2" xfId="3926"/>
    <cellStyle name="Normale 6 9 2 2" xfId="4236"/>
    <cellStyle name="Normale 6 9 3" xfId="4119"/>
    <cellStyle name="Normale 6_distribuzione" xfId="3332"/>
    <cellStyle name="Normale 60" xfId="3962"/>
    <cellStyle name="Normale 61" xfId="3963"/>
    <cellStyle name="Normale 62" xfId="3964"/>
    <cellStyle name="Normale 63" xfId="3965"/>
    <cellStyle name="Normale 64" xfId="3966"/>
    <cellStyle name="Normale 65" xfId="3967"/>
    <cellStyle name="Normale 66" xfId="3968"/>
    <cellStyle name="Normale 67" xfId="3974"/>
    <cellStyle name="Normale 67 2" xfId="3977"/>
    <cellStyle name="Normale 67 3" xfId="4042"/>
    <cellStyle name="Normale 68" xfId="3982"/>
    <cellStyle name="Normale 68 2" xfId="4005"/>
    <cellStyle name="Normale 69" xfId="3983"/>
    <cellStyle name="Normale 69 2" xfId="4316"/>
    <cellStyle name="Normale 7" xfId="3333"/>
    <cellStyle name="Normale 7 10" xfId="3334"/>
    <cellStyle name="Normale 7 10 10" xfId="3335"/>
    <cellStyle name="Normale 7 10 11" xfId="3336"/>
    <cellStyle name="Normale 7 10 12" xfId="3337"/>
    <cellStyle name="Normale 7 10 13" xfId="3338"/>
    <cellStyle name="Normale 7 10 14" xfId="3339"/>
    <cellStyle name="Normale 7 10 2" xfId="3340"/>
    <cellStyle name="Normale 7 10 3" xfId="3341"/>
    <cellStyle name="Normale 7 10 4" xfId="3342"/>
    <cellStyle name="Normale 7 10 5" xfId="3343"/>
    <cellStyle name="Normale 7 10 6" xfId="3344"/>
    <cellStyle name="Normale 7 10 7" xfId="3345"/>
    <cellStyle name="Normale 7 10 8" xfId="3346"/>
    <cellStyle name="Normale 7 10 9" xfId="3347"/>
    <cellStyle name="Normale 7 11" xfId="3348"/>
    <cellStyle name="Normale 7 11 2" xfId="3349"/>
    <cellStyle name="Normale 7 12" xfId="3350"/>
    <cellStyle name="Normale 7 12 2" xfId="3351"/>
    <cellStyle name="Normale 7 13" xfId="3352"/>
    <cellStyle name="Normale 7 14" xfId="3353"/>
    <cellStyle name="Normale 7 15" xfId="3354"/>
    <cellStyle name="Normale 7 16" xfId="3355"/>
    <cellStyle name="Normale 7 17" xfId="3356"/>
    <cellStyle name="Normale 7 18" xfId="3357"/>
    <cellStyle name="Normale 7 19" xfId="3358"/>
    <cellStyle name="Normale 7 2" xfId="3359"/>
    <cellStyle name="Normale 7 2 10" xfId="3360"/>
    <cellStyle name="Normale 7 2 11" xfId="3361"/>
    <cellStyle name="Normale 7 2 12" xfId="3362"/>
    <cellStyle name="Normale 7 2 13" xfId="3363"/>
    <cellStyle name="Normale 7 2 14" xfId="3364"/>
    <cellStyle name="Normale 7 2 2" xfId="3365"/>
    <cellStyle name="Normale 7 2 3" xfId="3366"/>
    <cellStyle name="Normale 7 2 4" xfId="3367"/>
    <cellStyle name="Normale 7 2 5" xfId="3368"/>
    <cellStyle name="Normale 7 2 6" xfId="3369"/>
    <cellStyle name="Normale 7 2 7" xfId="3370"/>
    <cellStyle name="Normale 7 2 8" xfId="3371"/>
    <cellStyle name="Normale 7 2 9" xfId="3372"/>
    <cellStyle name="Normale 7 20" xfId="3373"/>
    <cellStyle name="Normale 7 21" xfId="3374"/>
    <cellStyle name="Normale 7 22" xfId="3375"/>
    <cellStyle name="Normale 7 23" xfId="3376"/>
    <cellStyle name="Normale 7 24" xfId="3377"/>
    <cellStyle name="Normale 7 25" xfId="3378"/>
    <cellStyle name="Normale 7 26" xfId="3379"/>
    <cellStyle name="Normale 7 26 2" xfId="3380"/>
    <cellStyle name="Normale 7 27" xfId="3381"/>
    <cellStyle name="Normale 7 3" xfId="3382"/>
    <cellStyle name="Normale 7 3 10" xfId="3383"/>
    <cellStyle name="Normale 7 3 11" xfId="3384"/>
    <cellStyle name="Normale 7 3 12" xfId="3385"/>
    <cellStyle name="Normale 7 3 13" xfId="3386"/>
    <cellStyle name="Normale 7 3 14" xfId="3387"/>
    <cellStyle name="Normale 7 3 2" xfId="3388"/>
    <cellStyle name="Normale 7 3 3" xfId="3389"/>
    <cellStyle name="Normale 7 3 4" xfId="3390"/>
    <cellStyle name="Normale 7 3 5" xfId="3391"/>
    <cellStyle name="Normale 7 3 6" xfId="3392"/>
    <cellStyle name="Normale 7 3 7" xfId="3393"/>
    <cellStyle name="Normale 7 3 8" xfId="3394"/>
    <cellStyle name="Normale 7 3 9" xfId="3395"/>
    <cellStyle name="Normale 7 4" xfId="3396"/>
    <cellStyle name="Normale 7 4 10" xfId="3397"/>
    <cellStyle name="Normale 7 4 11" xfId="3398"/>
    <cellStyle name="Normale 7 4 12" xfId="3399"/>
    <cellStyle name="Normale 7 4 13" xfId="3400"/>
    <cellStyle name="Normale 7 4 14" xfId="3401"/>
    <cellStyle name="Normale 7 4 2" xfId="3402"/>
    <cellStyle name="Normale 7 4 3" xfId="3403"/>
    <cellStyle name="Normale 7 4 4" xfId="3404"/>
    <cellStyle name="Normale 7 4 5" xfId="3405"/>
    <cellStyle name="Normale 7 4 6" xfId="3406"/>
    <cellStyle name="Normale 7 4 7" xfId="3407"/>
    <cellStyle name="Normale 7 4 8" xfId="3408"/>
    <cellStyle name="Normale 7 4 9" xfId="3409"/>
    <cellStyle name="Normale 7 5" xfId="3410"/>
    <cellStyle name="Normale 7 5 10" xfId="3411"/>
    <cellStyle name="Normale 7 5 11" xfId="3412"/>
    <cellStyle name="Normale 7 5 12" xfId="3413"/>
    <cellStyle name="Normale 7 5 13" xfId="3414"/>
    <cellStyle name="Normale 7 5 14" xfId="3415"/>
    <cellStyle name="Normale 7 5 2" xfId="3416"/>
    <cellStyle name="Normale 7 5 3" xfId="3417"/>
    <cellStyle name="Normale 7 5 4" xfId="3418"/>
    <cellStyle name="Normale 7 5 5" xfId="3419"/>
    <cellStyle name="Normale 7 5 6" xfId="3420"/>
    <cellStyle name="Normale 7 5 7" xfId="3421"/>
    <cellStyle name="Normale 7 5 8" xfId="3422"/>
    <cellStyle name="Normale 7 5 9" xfId="3423"/>
    <cellStyle name="Normale 7 6" xfId="3424"/>
    <cellStyle name="Normale 7 6 10" xfId="3425"/>
    <cellStyle name="Normale 7 6 11" xfId="3426"/>
    <cellStyle name="Normale 7 6 12" xfId="3427"/>
    <cellStyle name="Normale 7 6 13" xfId="3428"/>
    <cellStyle name="Normale 7 6 14" xfId="3429"/>
    <cellStyle name="Normale 7 6 2" xfId="3430"/>
    <cellStyle name="Normale 7 6 3" xfId="3431"/>
    <cellStyle name="Normale 7 6 4" xfId="3432"/>
    <cellStyle name="Normale 7 6 5" xfId="3433"/>
    <cellStyle name="Normale 7 6 6" xfId="3434"/>
    <cellStyle name="Normale 7 6 7" xfId="3435"/>
    <cellStyle name="Normale 7 6 8" xfId="3436"/>
    <cellStyle name="Normale 7 6 9" xfId="3437"/>
    <cellStyle name="Normale 7 7" xfId="3438"/>
    <cellStyle name="Normale 7 7 10" xfId="3439"/>
    <cellStyle name="Normale 7 7 11" xfId="3440"/>
    <cellStyle name="Normale 7 7 12" xfId="3441"/>
    <cellStyle name="Normale 7 7 13" xfId="3442"/>
    <cellStyle name="Normale 7 7 14" xfId="3443"/>
    <cellStyle name="Normale 7 7 2" xfId="3444"/>
    <cellStyle name="Normale 7 7 3" xfId="3445"/>
    <cellStyle name="Normale 7 7 4" xfId="3446"/>
    <cellStyle name="Normale 7 7 5" xfId="3447"/>
    <cellStyle name="Normale 7 7 6" xfId="3448"/>
    <cellStyle name="Normale 7 7 7" xfId="3449"/>
    <cellStyle name="Normale 7 7 8" xfId="3450"/>
    <cellStyle name="Normale 7 7 9" xfId="3451"/>
    <cellStyle name="Normale 7 8" xfId="3452"/>
    <cellStyle name="Normale 7 8 10" xfId="3453"/>
    <cellStyle name="Normale 7 8 11" xfId="3454"/>
    <cellStyle name="Normale 7 8 12" xfId="3455"/>
    <cellStyle name="Normale 7 8 13" xfId="3456"/>
    <cellStyle name="Normale 7 8 14" xfId="3457"/>
    <cellStyle name="Normale 7 8 2" xfId="3458"/>
    <cellStyle name="Normale 7 8 3" xfId="3459"/>
    <cellStyle name="Normale 7 8 4" xfId="3460"/>
    <cellStyle name="Normale 7 8 5" xfId="3461"/>
    <cellStyle name="Normale 7 8 6" xfId="3462"/>
    <cellStyle name="Normale 7 8 7" xfId="3463"/>
    <cellStyle name="Normale 7 8 8" xfId="3464"/>
    <cellStyle name="Normale 7 8 9" xfId="3465"/>
    <cellStyle name="Normale 7 9" xfId="3466"/>
    <cellStyle name="Normale 7 9 10" xfId="3467"/>
    <cellStyle name="Normale 7 9 11" xfId="3468"/>
    <cellStyle name="Normale 7 9 12" xfId="3469"/>
    <cellStyle name="Normale 7 9 13" xfId="3470"/>
    <cellStyle name="Normale 7 9 14" xfId="3471"/>
    <cellStyle name="Normale 7 9 2" xfId="3472"/>
    <cellStyle name="Normale 7 9 3" xfId="3473"/>
    <cellStyle name="Normale 7 9 4" xfId="3474"/>
    <cellStyle name="Normale 7 9 5" xfId="3475"/>
    <cellStyle name="Normale 7 9 6" xfId="3476"/>
    <cellStyle name="Normale 7 9 7" xfId="3477"/>
    <cellStyle name="Normale 7 9 8" xfId="3478"/>
    <cellStyle name="Normale 7 9 9" xfId="3479"/>
    <cellStyle name="Normale 7_distribuzione" xfId="3480"/>
    <cellStyle name="Normale 70" xfId="3984"/>
    <cellStyle name="Normale 71" xfId="3985"/>
    <cellStyle name="Normale 72" xfId="3986"/>
    <cellStyle name="Normale 73" xfId="3987"/>
    <cellStyle name="Normale 74" xfId="3988"/>
    <cellStyle name="Normale 75" xfId="3989"/>
    <cellStyle name="Normale 76" xfId="3990"/>
    <cellStyle name="Normale 77" xfId="3991"/>
    <cellStyle name="Normale 78" xfId="3992"/>
    <cellStyle name="Normale 79" xfId="3993"/>
    <cellStyle name="Normale 8" xfId="3481"/>
    <cellStyle name="Normale 8 10" xfId="3482"/>
    <cellStyle name="Normale 8 11" xfId="3483"/>
    <cellStyle name="Normale 8 12" xfId="3484"/>
    <cellStyle name="Normale 8 13" xfId="3485"/>
    <cellStyle name="Normale 8 14" xfId="3486"/>
    <cellStyle name="Normale 8 15" xfId="3487"/>
    <cellStyle name="Normale 8 15 2" xfId="3488"/>
    <cellStyle name="Normale 8 16" xfId="3489"/>
    <cellStyle name="Normale 8 17" xfId="3490"/>
    <cellStyle name="Normale 8 2" xfId="3491"/>
    <cellStyle name="Normale 8 3" xfId="3492"/>
    <cellStyle name="Normale 8 4" xfId="3493"/>
    <cellStyle name="Normale 8 5" xfId="3494"/>
    <cellStyle name="Normale 8 6" xfId="3495"/>
    <cellStyle name="Normale 8 7" xfId="3496"/>
    <cellStyle name="Normale 8 8" xfId="3497"/>
    <cellStyle name="Normale 8 9" xfId="3498"/>
    <cellStyle name="Normale 8_distribuzione" xfId="3499"/>
    <cellStyle name="Normale 80" xfId="3994"/>
    <cellStyle name="Normale 81" xfId="3995"/>
    <cellStyle name="Normale 82" xfId="3996"/>
    <cellStyle name="Normale 83" xfId="4002"/>
    <cellStyle name="Normale 83 2" xfId="4249"/>
    <cellStyle name="Normale 83 3" xfId="4250"/>
    <cellStyle name="Normale 83 3 2" xfId="4276"/>
    <cellStyle name="Normale 83 3 2 2" xfId="4295"/>
    <cellStyle name="Normale 83 3 2 3" xfId="4292"/>
    <cellStyle name="Normale 83 4" xfId="4291"/>
    <cellStyle name="Normale 84" xfId="4282"/>
    <cellStyle name="Normale 85" xfId="4283"/>
    <cellStyle name="Normale 86" xfId="4284"/>
    <cellStyle name="Normale 87" xfId="4285"/>
    <cellStyle name="Normale 88" xfId="4286"/>
    <cellStyle name="Normale 89" xfId="4317"/>
    <cellStyle name="Normale 89 2" xfId="4318"/>
    <cellStyle name="Normale 9" xfId="3500"/>
    <cellStyle name="Normale 9 10" xfId="3501"/>
    <cellStyle name="Normale 9 11" xfId="3502"/>
    <cellStyle name="Normale 9 12" xfId="3503"/>
    <cellStyle name="Normale 9 13" xfId="3504"/>
    <cellStyle name="Normale 9 14" xfId="3505"/>
    <cellStyle name="Normale 9 15" xfId="3506"/>
    <cellStyle name="Normale 9 16" xfId="3507"/>
    <cellStyle name="Normale 9 17" xfId="3508"/>
    <cellStyle name="Normale 9 18" xfId="3509"/>
    <cellStyle name="Normale 9 19" xfId="3510"/>
    <cellStyle name="Normale 9 2" xfId="3511"/>
    <cellStyle name="Normale 9 2 10" xfId="3512"/>
    <cellStyle name="Normale 9 2 11" xfId="3513"/>
    <cellStyle name="Normale 9 2 12" xfId="3514"/>
    <cellStyle name="Normale 9 2 13" xfId="3515"/>
    <cellStyle name="Normale 9 2 14" xfId="3516"/>
    <cellStyle name="Normale 9 2 2" xfId="3517"/>
    <cellStyle name="Normale 9 2 3" xfId="3518"/>
    <cellStyle name="Normale 9 2 4" xfId="3519"/>
    <cellStyle name="Normale 9 2 5" xfId="3520"/>
    <cellStyle name="Normale 9 2 6" xfId="3521"/>
    <cellStyle name="Normale 9 2 7" xfId="3522"/>
    <cellStyle name="Normale 9 2 8" xfId="3523"/>
    <cellStyle name="Normale 9 2 9" xfId="3524"/>
    <cellStyle name="Normale 9 20" xfId="3525"/>
    <cellStyle name="Normale 9 21" xfId="3526"/>
    <cellStyle name="Normale 9 22" xfId="3527"/>
    <cellStyle name="Normale 9 23" xfId="3528"/>
    <cellStyle name="Normale 9 24" xfId="3529"/>
    <cellStyle name="Normale 9 25" xfId="3530"/>
    <cellStyle name="Normale 9 26" xfId="3531"/>
    <cellStyle name="Normale 9 27" xfId="3532"/>
    <cellStyle name="Normale 9 28" xfId="3533"/>
    <cellStyle name="Normale 9 29" xfId="3534"/>
    <cellStyle name="Normale 9 3" xfId="3535"/>
    <cellStyle name="Normale 9 3 10" xfId="3536"/>
    <cellStyle name="Normale 9 3 11" xfId="3537"/>
    <cellStyle name="Normale 9 3 12" xfId="3538"/>
    <cellStyle name="Normale 9 3 13" xfId="3539"/>
    <cellStyle name="Normale 9 3 14" xfId="3540"/>
    <cellStyle name="Normale 9 3 2" xfId="3541"/>
    <cellStyle name="Normale 9 3 3" xfId="3542"/>
    <cellStyle name="Normale 9 3 4" xfId="3543"/>
    <cellStyle name="Normale 9 3 5" xfId="3544"/>
    <cellStyle name="Normale 9 3 6" xfId="3545"/>
    <cellStyle name="Normale 9 3 7" xfId="3546"/>
    <cellStyle name="Normale 9 3 8" xfId="3547"/>
    <cellStyle name="Normale 9 3 9" xfId="3548"/>
    <cellStyle name="Normale 9 30" xfId="3549"/>
    <cellStyle name="Normale 9 31" xfId="3550"/>
    <cellStyle name="Normale 9 32" xfId="3551"/>
    <cellStyle name="Normale 9 33" xfId="3552"/>
    <cellStyle name="Normale 9 34" xfId="3553"/>
    <cellStyle name="Normale 9 35" xfId="3554"/>
    <cellStyle name="Normale 9 36" xfId="3555"/>
    <cellStyle name="Normale 9 37" xfId="3556"/>
    <cellStyle name="Normale 9 38" xfId="3557"/>
    <cellStyle name="Normale 9 39" xfId="3558"/>
    <cellStyle name="Normale 9 4" xfId="3559"/>
    <cellStyle name="Normale 9 4 10" xfId="3560"/>
    <cellStyle name="Normale 9 4 11" xfId="3561"/>
    <cellStyle name="Normale 9 4 12" xfId="3562"/>
    <cellStyle name="Normale 9 4 13" xfId="3563"/>
    <cellStyle name="Normale 9 4 14" xfId="3564"/>
    <cellStyle name="Normale 9 4 2" xfId="3565"/>
    <cellStyle name="Normale 9 4 3" xfId="3566"/>
    <cellStyle name="Normale 9 4 4" xfId="3567"/>
    <cellStyle name="Normale 9 4 5" xfId="3568"/>
    <cellStyle name="Normale 9 4 6" xfId="3569"/>
    <cellStyle name="Normale 9 4 7" xfId="3570"/>
    <cellStyle name="Normale 9 4 8" xfId="3571"/>
    <cellStyle name="Normale 9 4 9" xfId="3572"/>
    <cellStyle name="Normale 9 5" xfId="3573"/>
    <cellStyle name="Normale 9 5 10" xfId="3574"/>
    <cellStyle name="Normale 9 5 11" xfId="3575"/>
    <cellStyle name="Normale 9 5 12" xfId="3576"/>
    <cellStyle name="Normale 9 5 13" xfId="3577"/>
    <cellStyle name="Normale 9 5 14" xfId="3578"/>
    <cellStyle name="Normale 9 5 2" xfId="3579"/>
    <cellStyle name="Normale 9 5 3" xfId="3580"/>
    <cellStyle name="Normale 9 5 4" xfId="3581"/>
    <cellStyle name="Normale 9 5 5" xfId="3582"/>
    <cellStyle name="Normale 9 5 6" xfId="3583"/>
    <cellStyle name="Normale 9 5 7" xfId="3584"/>
    <cellStyle name="Normale 9 5 8" xfId="3585"/>
    <cellStyle name="Normale 9 5 9" xfId="3586"/>
    <cellStyle name="Normale 9 6" xfId="3587"/>
    <cellStyle name="Normale 9 6 10" xfId="3588"/>
    <cellStyle name="Normale 9 6 11" xfId="3589"/>
    <cellStyle name="Normale 9 6 12" xfId="3590"/>
    <cellStyle name="Normale 9 6 13" xfId="3591"/>
    <cellStyle name="Normale 9 6 14" xfId="3592"/>
    <cellStyle name="Normale 9 6 2" xfId="3593"/>
    <cellStyle name="Normale 9 6 3" xfId="3594"/>
    <cellStyle name="Normale 9 6 4" xfId="3595"/>
    <cellStyle name="Normale 9 6 5" xfId="3596"/>
    <cellStyle name="Normale 9 6 6" xfId="3597"/>
    <cellStyle name="Normale 9 6 7" xfId="3598"/>
    <cellStyle name="Normale 9 6 8" xfId="3599"/>
    <cellStyle name="Normale 9 6 9" xfId="3600"/>
    <cellStyle name="Normale 9 7" xfId="3601"/>
    <cellStyle name="Normale 9 7 10" xfId="3602"/>
    <cellStyle name="Normale 9 7 11" xfId="3603"/>
    <cellStyle name="Normale 9 7 12" xfId="3604"/>
    <cellStyle name="Normale 9 7 13" xfId="3605"/>
    <cellStyle name="Normale 9 7 14" xfId="3606"/>
    <cellStyle name="Normale 9 7 2" xfId="3607"/>
    <cellStyle name="Normale 9 7 3" xfId="3608"/>
    <cellStyle name="Normale 9 7 4" xfId="3609"/>
    <cellStyle name="Normale 9 7 5" xfId="3610"/>
    <cellStyle name="Normale 9 7 6" xfId="3611"/>
    <cellStyle name="Normale 9 7 7" xfId="3612"/>
    <cellStyle name="Normale 9 7 8" xfId="3613"/>
    <cellStyle name="Normale 9 7 9" xfId="3614"/>
    <cellStyle name="Normale 9 8" xfId="3615"/>
    <cellStyle name="Normale 9 9" xfId="3616"/>
    <cellStyle name="Normale 9_distribuzione" xfId="3617"/>
    <cellStyle name="Nota 2" xfId="3618"/>
    <cellStyle name="Nota 2 2" xfId="3619"/>
    <cellStyle name="Nota 2 2 2" xfId="3718"/>
    <cellStyle name="Nota 2 3" xfId="3717"/>
    <cellStyle name="Nota 2 4" xfId="3795"/>
    <cellStyle name="Nota 2 4 2" xfId="4148"/>
    <cellStyle name="Nota 2 5" xfId="3927"/>
    <cellStyle name="Nota 3" xfId="3997"/>
    <cellStyle name="Note" xfId="3620"/>
    <cellStyle name="Output 2" xfId="3622"/>
    <cellStyle name="Output 3" xfId="3744"/>
    <cellStyle name="Output 4" xfId="3769"/>
    <cellStyle name="Output 5" xfId="3928"/>
    <cellStyle name="Output 6" xfId="4120"/>
    <cellStyle name="Output 7" xfId="3621"/>
    <cellStyle name="Percentuale 2" xfId="3623"/>
    <cellStyle name="Percentuale 2 2" xfId="3624"/>
    <cellStyle name="Percentuale 2 3" xfId="3625"/>
    <cellStyle name="Percentuale 3" xfId="3626"/>
    <cellStyle name="Percentuale 4" xfId="3998"/>
    <cellStyle name="Percentuale 4 2" xfId="4319"/>
    <cellStyle name="Standard_Tabelle1" xfId="3627"/>
    <cellStyle name="Stile 1" xfId="3628"/>
    <cellStyle name="Testo avviso 2" xfId="3745"/>
    <cellStyle name="Testo avviso 3" xfId="3772"/>
    <cellStyle name="Testo avviso 4" xfId="3929"/>
    <cellStyle name="Testo avviso 5" xfId="4121"/>
    <cellStyle name="Testo avviso 6" xfId="3629"/>
    <cellStyle name="Title" xfId="3630"/>
    <cellStyle name="Titolo 1 2" xfId="3747"/>
    <cellStyle name="Titolo 1 3" xfId="3763"/>
    <cellStyle name="Titolo 1 4" xfId="3931"/>
    <cellStyle name="Titolo 1 5" xfId="4123"/>
    <cellStyle name="Titolo 1 6" xfId="3632"/>
    <cellStyle name="Titolo 2 2" xfId="3748"/>
    <cellStyle name="Titolo 2 3" xfId="3764"/>
    <cellStyle name="Titolo 2 4" xfId="3932"/>
    <cellStyle name="Titolo 2 5" xfId="4124"/>
    <cellStyle name="Titolo 2 6" xfId="3633"/>
    <cellStyle name="Titolo 3 2" xfId="3749"/>
    <cellStyle name="Titolo 3 3" xfId="3765"/>
    <cellStyle name="Titolo 3 4" xfId="3933"/>
    <cellStyle name="Titolo 3 5" xfId="4125"/>
    <cellStyle name="Titolo 3 6" xfId="3634"/>
    <cellStyle name="Titolo 4 2" xfId="3750"/>
    <cellStyle name="Titolo 4 3" xfId="3766"/>
    <cellStyle name="Titolo 4 4" xfId="3934"/>
    <cellStyle name="Titolo 4 5" xfId="4126"/>
    <cellStyle name="Titolo 4 6" xfId="3635"/>
    <cellStyle name="Titolo 5" xfId="3746"/>
    <cellStyle name="Titolo 6" xfId="3762"/>
    <cellStyle name="Titolo 7" xfId="3930"/>
    <cellStyle name="Titolo 8" xfId="4122"/>
    <cellStyle name="Titolo 9" xfId="3631"/>
    <cellStyle name="Total" xfId="3636"/>
    <cellStyle name="Total 2" xfId="3637"/>
    <cellStyle name="Totale 2" xfId="3751"/>
    <cellStyle name="Totale 3" xfId="3773"/>
    <cellStyle name="Totale 4" xfId="3935"/>
    <cellStyle name="Totale 5" xfId="4127"/>
    <cellStyle name="Totale 6" xfId="3638"/>
    <cellStyle name="Valore non valido 2" xfId="3752"/>
    <cellStyle name="Valore non valido 3" xfId="3768"/>
    <cellStyle name="Valore non valido 4" xfId="3936"/>
    <cellStyle name="Valore non valido 5" xfId="4128"/>
    <cellStyle name="Valore non valido 6" xfId="3639"/>
    <cellStyle name="Valore valido 2" xfId="3753"/>
    <cellStyle name="Valore valido 3" xfId="3767"/>
    <cellStyle name="Valore valido 4" xfId="3937"/>
    <cellStyle name="Valore valido 5" xfId="4129"/>
    <cellStyle name="Valore valido 6" xfId="3640"/>
    <cellStyle name="Valuta (0)_Foglio1" xfId="3641"/>
    <cellStyle name="Valuta [0] 2" xfId="3642"/>
    <cellStyle name="Valuta [0] 2 2" xfId="3643"/>
    <cellStyle name="Valuta [0] 3" xfId="3644"/>
    <cellStyle name="Valuta [0] 4" xfId="3999"/>
    <cellStyle name="Valuta 10" xfId="3645"/>
    <cellStyle name="Valuta 100" xfId="4265"/>
    <cellStyle name="Valuta 101" xfId="4260"/>
    <cellStyle name="Valuta 102" xfId="4255"/>
    <cellStyle name="Valuta 103" xfId="4251"/>
    <cellStyle name="Valuta 104" xfId="4256"/>
    <cellStyle name="Valuta 105" xfId="4277"/>
    <cellStyle name="Valuta 106" xfId="4278"/>
    <cellStyle name="Valuta 107" xfId="4294"/>
    <cellStyle name="Valuta 108" xfId="4293"/>
    <cellStyle name="Valuta 109" xfId="4290"/>
    <cellStyle name="Valuta 109 2" xfId="4320"/>
    <cellStyle name="Valuta 11" xfId="3646"/>
    <cellStyle name="Valuta 11 2" xfId="3647"/>
    <cellStyle name="Valuta 110" xfId="4287"/>
    <cellStyle name="Valuta 111" xfId="4299"/>
    <cellStyle name="Valuta 112" xfId="4296"/>
    <cellStyle name="Valuta 113" xfId="4308"/>
    <cellStyle name="Valuta 114" xfId="4300"/>
    <cellStyle name="Valuta 115" xfId="4309"/>
    <cellStyle name="Valuta 116" xfId="4301"/>
    <cellStyle name="Valuta 117" xfId="4307"/>
    <cellStyle name="Valuta 118" xfId="4321"/>
    <cellStyle name="Valuta 119" xfId="4322"/>
    <cellStyle name="Valuta 12" xfId="3648"/>
    <cellStyle name="Valuta 12 2" xfId="3649"/>
    <cellStyle name="Valuta 120" xfId="4323"/>
    <cellStyle name="Valuta 121" xfId="4324"/>
    <cellStyle name="Valuta 122" xfId="4329"/>
    <cellStyle name="Valuta 123" xfId="4330"/>
    <cellStyle name="Valuta 13" xfId="3650"/>
    <cellStyle name="Valuta 13 2" xfId="3651"/>
    <cellStyle name="Valuta 14" xfId="3652"/>
    <cellStyle name="Valuta 15" xfId="3653"/>
    <cellStyle name="Valuta 16" xfId="3654"/>
    <cellStyle name="Valuta 17" xfId="3655"/>
    <cellStyle name="Valuta 18" xfId="3656"/>
    <cellStyle name="Valuta 19" xfId="3657"/>
    <cellStyle name="Valuta 2" xfId="3658"/>
    <cellStyle name="Valuta 2 2" xfId="3659"/>
    <cellStyle name="Valuta 2 3" xfId="3660"/>
    <cellStyle name="Valuta 2 4" xfId="4325"/>
    <cellStyle name="Valuta 2_distribuzione" xfId="3661"/>
    <cellStyle name="Valuta 20" xfId="3662"/>
    <cellStyle name="Valuta 21" xfId="3663"/>
    <cellStyle name="Valuta 22" xfId="3664"/>
    <cellStyle name="Valuta 23" xfId="3665"/>
    <cellStyle name="Valuta 24" xfId="3666"/>
    <cellStyle name="Valuta 25" xfId="3667"/>
    <cellStyle name="Valuta 26" xfId="3668"/>
    <cellStyle name="Valuta 27" xfId="3669"/>
    <cellStyle name="Valuta 28" xfId="3670"/>
    <cellStyle name="Valuta 29" xfId="3671"/>
    <cellStyle name="Valuta 3" xfId="3672"/>
    <cellStyle name="Valuta 3 2" xfId="3673"/>
    <cellStyle name="Valuta 3 2 2" xfId="3674"/>
    <cellStyle name="Valuta 3 3" xfId="3675"/>
    <cellStyle name="Valuta 3 4" xfId="3676"/>
    <cellStyle name="Valuta 3_distribuzione" xfId="3677"/>
    <cellStyle name="Valuta 30" xfId="3678"/>
    <cellStyle name="Valuta 31" xfId="3679"/>
    <cellStyle name="Valuta 32" xfId="3680"/>
    <cellStyle name="Valuta 33" xfId="3681"/>
    <cellStyle name="Valuta 34" xfId="3682"/>
    <cellStyle name="Valuta 35" xfId="3683"/>
    <cellStyle name="Valuta 36" xfId="3684"/>
    <cellStyle name="Valuta 37" xfId="3685"/>
    <cellStyle name="Valuta 38" xfId="3686"/>
    <cellStyle name="Valuta 39" xfId="3687"/>
    <cellStyle name="Valuta 4" xfId="3688"/>
    <cellStyle name="Valuta 4 2" xfId="3689"/>
    <cellStyle name="Valuta 40" xfId="3690"/>
    <cellStyle name="Valuta 41" xfId="3691"/>
    <cellStyle name="Valuta 42" xfId="3692"/>
    <cellStyle name="Valuta 43" xfId="3693"/>
    <cellStyle name="Valuta 44" xfId="3694"/>
    <cellStyle name="Valuta 45" xfId="3695"/>
    <cellStyle name="Valuta 46" xfId="3696"/>
    <cellStyle name="Valuta 47" xfId="3697"/>
    <cellStyle name="Valuta 48" xfId="3698"/>
    <cellStyle name="Valuta 49" xfId="3699"/>
    <cellStyle name="Valuta 5" xfId="3700"/>
    <cellStyle name="Valuta 50" xfId="3701"/>
    <cellStyle name="Valuta 51" xfId="3702"/>
    <cellStyle name="Valuta 52" xfId="3703"/>
    <cellStyle name="Valuta 53" xfId="3704"/>
    <cellStyle name="Valuta 54" xfId="3705"/>
    <cellStyle name="Valuta 55" xfId="3706"/>
    <cellStyle name="Valuta 56" xfId="3707"/>
    <cellStyle name="Valuta 57" xfId="3708"/>
    <cellStyle name="Valuta 58" xfId="3714"/>
    <cellStyle name="Valuta 59" xfId="3719"/>
    <cellStyle name="Valuta 6" xfId="3709"/>
    <cellStyle name="Valuta 60" xfId="3761"/>
    <cellStyle name="Valuta 61" xfId="3796"/>
    <cellStyle name="Valuta 62" xfId="3760"/>
    <cellStyle name="Valuta 63" xfId="3754"/>
    <cellStyle name="Valuta 64" xfId="3797"/>
    <cellStyle name="Valuta 65" xfId="3820"/>
    <cellStyle name="Valuta 66" xfId="3822"/>
    <cellStyle name="Valuta 67" xfId="3819"/>
    <cellStyle name="Valuta 68" xfId="3803"/>
    <cellStyle name="Valuta 69" xfId="3818"/>
    <cellStyle name="Valuta 7" xfId="3710"/>
    <cellStyle name="Valuta 70" xfId="3804"/>
    <cellStyle name="Valuta 71" xfId="3802"/>
    <cellStyle name="Valuta 72" xfId="3938"/>
    <cellStyle name="Valuta 73" xfId="3821"/>
    <cellStyle name="Valuta 74" xfId="3816"/>
    <cellStyle name="Valuta 75" xfId="3805"/>
    <cellStyle name="Valuta 76" xfId="3823"/>
    <cellStyle name="Valuta 77" xfId="3939"/>
    <cellStyle name="Valuta 78" xfId="3940"/>
    <cellStyle name="Valuta 79" xfId="3942"/>
    <cellStyle name="Valuta 8" xfId="3711"/>
    <cellStyle name="Valuta 80" xfId="3955"/>
    <cellStyle name="Valuta 81" xfId="3948"/>
    <cellStyle name="Valuta 82" xfId="3954"/>
    <cellStyle name="Valuta 83" xfId="3949"/>
    <cellStyle name="Valuta 84" xfId="3956"/>
    <cellStyle name="Valuta 85" xfId="3946"/>
    <cellStyle name="Valuta 86" xfId="3943"/>
    <cellStyle name="Valuta 86 2" xfId="4238"/>
    <cellStyle name="Valuta 87" xfId="3970"/>
    <cellStyle name="Valuta 87 2" xfId="4006"/>
    <cellStyle name="Valuta 88" xfId="3972"/>
    <cellStyle name="Valuta 88 2" xfId="4326"/>
    <cellStyle name="Valuta 89" xfId="4004"/>
    <cellStyle name="Valuta 9" xfId="3712"/>
    <cellStyle name="Valuta 90" xfId="4239"/>
    <cellStyle name="Valuta 91" xfId="4001"/>
    <cellStyle name="Valuta 92" xfId="4247"/>
    <cellStyle name="Valuta 93" xfId="4248"/>
    <cellStyle name="Valuta 94" xfId="4240"/>
    <cellStyle name="Valuta 94 2" xfId="4270"/>
    <cellStyle name="Valuta 94 3" xfId="4279"/>
    <cellStyle name="Valuta 95" xfId="4246"/>
    <cellStyle name="Valuta 95 2" xfId="4257"/>
    <cellStyle name="Valuta 95 3" xfId="4280"/>
    <cellStyle name="Valuta 96" xfId="4241"/>
    <cellStyle name="Valuta 96 2" xfId="4269"/>
    <cellStyle name="Valuta 96 3" xfId="4281"/>
    <cellStyle name="Valuta 97" xfId="4259"/>
    <cellStyle name="Valuta 98" xfId="4267"/>
    <cellStyle name="Valuta 99" xfId="4262"/>
    <cellStyle name="Warning Text" xfId="3713"/>
    <cellStyle name="Ввод " xfId="2" builtinId="20" customBuiltin="1"/>
    <cellStyle name="Нейтральный" xfId="1" builtinId="28" customBuiltin="1"/>
    <cellStyle name="Обычный" xfId="0" builtinId="0"/>
    <cellStyle name="Пояснение" xfId="4" builtinId="53" customBuiltin="1"/>
    <cellStyle name="Связанная ячейка" xfId="3" builtinId="24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16934</xdr:colOff>
      <xdr:row>3</xdr:row>
      <xdr:rowOff>182033</xdr:rowOff>
    </xdr:from>
    <xdr:to>
      <xdr:col>16</xdr:col>
      <xdr:colOff>348560</xdr:colOff>
      <xdr:row>5</xdr:row>
      <xdr:rowOff>160728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767" y="753533"/>
          <a:ext cx="1527543" cy="35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</xdr:row>
      <xdr:rowOff>171450</xdr:rowOff>
    </xdr:from>
    <xdr:to>
      <xdr:col>8</xdr:col>
      <xdr:colOff>341151</xdr:colOff>
      <xdr:row>5</xdr:row>
      <xdr:rowOff>150145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42950"/>
          <a:ext cx="1798476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4"/>
  <sheetViews>
    <sheetView tabSelected="1" zoomScale="90" zoomScaleNormal="90" workbookViewId="0">
      <pane xSplit="1" ySplit="9" topLeftCell="C10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RowHeight="15" outlineLevelCol="1"/>
  <cols>
    <col min="1" max="1" width="16.85546875" customWidth="1"/>
    <col min="2" max="2" width="6" customWidth="1" outlineLevel="1"/>
    <col min="3" max="3" width="6.140625" style="1" customWidth="1" outlineLevel="1"/>
    <col min="4" max="4" width="6.140625" customWidth="1" outlineLevel="1"/>
    <col min="5" max="5" width="5.5703125" style="1" customWidth="1" outlineLevel="1"/>
    <col min="6" max="6" width="13.5703125" customWidth="1" outlineLevel="1"/>
    <col min="7" max="7" width="14.28515625" customWidth="1" outlineLevel="1"/>
    <col min="8" max="8" width="5.140625" customWidth="1" outlineLevel="1"/>
    <col min="9" max="9" width="15" customWidth="1" outlineLevel="1"/>
    <col min="10" max="10" width="12" style="34" customWidth="1" outlineLevel="1"/>
    <col min="11" max="12" width="6.5703125" customWidth="1" outlineLevel="1"/>
    <col min="13" max="13" width="5.7109375" customWidth="1" outlineLevel="1"/>
    <col min="14" max="14" width="12.28515625" style="36" customWidth="1"/>
    <col min="15" max="15" width="10.7109375" style="36" hidden="1" customWidth="1"/>
    <col min="16" max="16" width="10.85546875" style="1" hidden="1" customWidth="1"/>
    <col min="17" max="17" width="12.5703125" customWidth="1"/>
    <col min="18" max="18" width="6.140625" customWidth="1"/>
    <col min="19" max="19" width="6" customWidth="1"/>
    <col min="20" max="20" width="11.85546875" style="36" customWidth="1"/>
    <col min="21" max="21" width="20.5703125" style="1" hidden="1" customWidth="1"/>
    <col min="23" max="23" width="11.5703125" customWidth="1"/>
  </cols>
  <sheetData>
    <row r="1" spans="1:26" s="1" customFormat="1" ht="15" customHeight="1">
      <c r="J1" s="34"/>
      <c r="M1" s="103" t="s">
        <v>434</v>
      </c>
      <c r="N1" s="103"/>
      <c r="O1" s="103"/>
      <c r="P1" s="103"/>
      <c r="Q1" s="103"/>
      <c r="R1" s="103"/>
      <c r="S1" s="103"/>
      <c r="T1" s="103"/>
      <c r="U1" s="103"/>
      <c r="V1" s="104"/>
      <c r="W1" s="104"/>
    </row>
    <row r="2" spans="1:26" s="1" customFormat="1">
      <c r="J2" s="34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104"/>
    </row>
    <row r="3" spans="1:26" s="1" customFormat="1">
      <c r="J3" s="34"/>
      <c r="M3" s="103"/>
      <c r="N3" s="103"/>
      <c r="O3" s="103"/>
      <c r="P3" s="103"/>
      <c r="Q3" s="103"/>
      <c r="R3" s="103"/>
      <c r="S3" s="103"/>
      <c r="T3" s="103"/>
      <c r="U3" s="103"/>
      <c r="V3" s="104"/>
      <c r="W3" s="104"/>
    </row>
    <row r="4" spans="1:26" s="1" customFormat="1">
      <c r="J4" s="34"/>
      <c r="M4" s="103"/>
      <c r="N4" s="103"/>
      <c r="O4" s="103"/>
      <c r="P4" s="103"/>
      <c r="Q4" s="103"/>
      <c r="R4" s="103"/>
      <c r="S4" s="103"/>
      <c r="T4" s="103"/>
      <c r="U4" s="103"/>
      <c r="V4" s="104"/>
      <c r="W4" s="104"/>
    </row>
    <row r="5" spans="1:26" s="1" customFormat="1">
      <c r="J5" s="34"/>
      <c r="M5" s="103"/>
      <c r="N5" s="103"/>
      <c r="O5" s="103"/>
      <c r="P5" s="103"/>
      <c r="Q5" s="103"/>
      <c r="R5" s="103"/>
      <c r="S5" s="103"/>
      <c r="T5" s="103"/>
      <c r="U5" s="103"/>
      <c r="V5" s="104"/>
      <c r="W5" s="104"/>
    </row>
    <row r="6" spans="1:26">
      <c r="A6" s="1"/>
      <c r="B6" s="1"/>
      <c r="D6" s="1"/>
      <c r="F6" s="1"/>
      <c r="G6" s="1"/>
      <c r="H6" s="1"/>
      <c r="I6" s="1"/>
      <c r="K6" s="1"/>
      <c r="L6" s="1"/>
      <c r="M6" s="105"/>
      <c r="N6" s="105"/>
      <c r="O6" s="105"/>
      <c r="P6" s="105"/>
      <c r="Q6" s="105"/>
      <c r="R6" s="105"/>
      <c r="S6" s="105"/>
      <c r="T6" s="105"/>
      <c r="U6" s="105"/>
      <c r="V6" s="106"/>
      <c r="W6" s="106"/>
    </row>
    <row r="7" spans="1:26" ht="15.75" customHeight="1">
      <c r="A7" s="26"/>
      <c r="B7" s="115" t="s">
        <v>0</v>
      </c>
      <c r="C7" s="116"/>
      <c r="D7" s="116"/>
      <c r="E7" s="33"/>
      <c r="F7" s="117" t="s">
        <v>367</v>
      </c>
      <c r="G7" s="118"/>
      <c r="H7" s="118"/>
      <c r="I7" s="58" t="s">
        <v>368</v>
      </c>
      <c r="J7" s="119" t="s">
        <v>373</v>
      </c>
      <c r="K7" s="120"/>
      <c r="L7" s="120"/>
      <c r="M7" s="120"/>
      <c r="N7" s="120"/>
      <c r="O7" s="120"/>
      <c r="P7" s="121"/>
      <c r="Q7" s="122" t="s">
        <v>381</v>
      </c>
      <c r="R7" s="123"/>
      <c r="S7" s="123"/>
      <c r="T7" s="123"/>
      <c r="U7" s="124"/>
      <c r="V7" s="111" t="s">
        <v>421</v>
      </c>
      <c r="W7" s="112"/>
    </row>
    <row r="8" spans="1:26" ht="63.75">
      <c r="A8" s="26"/>
      <c r="B8" s="2" t="s">
        <v>384</v>
      </c>
      <c r="C8" s="2" t="s">
        <v>384</v>
      </c>
      <c r="D8" s="2" t="s">
        <v>385</v>
      </c>
      <c r="E8" s="2" t="s">
        <v>385</v>
      </c>
      <c r="F8" s="2" t="s">
        <v>371</v>
      </c>
      <c r="G8" s="2" t="s">
        <v>372</v>
      </c>
      <c r="H8" s="2" t="s">
        <v>386</v>
      </c>
      <c r="I8" s="2" t="s">
        <v>371</v>
      </c>
      <c r="J8" s="2" t="s">
        <v>374</v>
      </c>
      <c r="K8" s="5" t="s">
        <v>375</v>
      </c>
      <c r="L8" s="2" t="s">
        <v>376</v>
      </c>
      <c r="M8" s="32" t="s">
        <v>377</v>
      </c>
      <c r="N8" s="60" t="s">
        <v>433</v>
      </c>
      <c r="O8" s="46"/>
      <c r="P8" s="113" t="s">
        <v>382</v>
      </c>
      <c r="Q8" s="2" t="s">
        <v>374</v>
      </c>
      <c r="R8" s="5" t="s">
        <v>375</v>
      </c>
      <c r="S8" s="2" t="s">
        <v>376</v>
      </c>
      <c r="T8" s="60" t="s">
        <v>432</v>
      </c>
      <c r="U8" s="113" t="s">
        <v>382</v>
      </c>
      <c r="V8" s="59" t="s">
        <v>422</v>
      </c>
      <c r="W8" s="59" t="s">
        <v>423</v>
      </c>
      <c r="Z8">
        <v>1.2</v>
      </c>
    </row>
    <row r="9" spans="1:26" ht="15" customHeight="1">
      <c r="A9" s="87" t="s">
        <v>369</v>
      </c>
      <c r="B9" s="72" t="s">
        <v>370</v>
      </c>
      <c r="C9" s="72" t="s">
        <v>383</v>
      </c>
      <c r="D9" s="73" t="s">
        <v>370</v>
      </c>
      <c r="E9" s="73" t="s">
        <v>383</v>
      </c>
      <c r="F9" s="74" t="s">
        <v>367</v>
      </c>
      <c r="G9" s="72"/>
      <c r="H9" s="72" t="s">
        <v>1</v>
      </c>
      <c r="I9" s="75"/>
      <c r="J9" s="75" t="s">
        <v>380</v>
      </c>
      <c r="K9" s="75" t="s">
        <v>378</v>
      </c>
      <c r="L9" s="75" t="s">
        <v>379</v>
      </c>
      <c r="M9" s="75" t="s">
        <v>2</v>
      </c>
      <c r="N9" s="76"/>
      <c r="O9" s="76"/>
      <c r="P9" s="114"/>
      <c r="Q9" s="75" t="s">
        <v>380</v>
      </c>
      <c r="R9" s="75" t="s">
        <v>378</v>
      </c>
      <c r="S9" s="75" t="s">
        <v>379</v>
      </c>
      <c r="T9" s="76"/>
      <c r="U9" s="114"/>
      <c r="V9" s="76"/>
      <c r="W9" s="76"/>
      <c r="X9" s="1"/>
      <c r="Y9" s="1"/>
      <c r="Z9" s="1"/>
    </row>
    <row r="10" spans="1:26" s="42" customFormat="1" ht="15.75">
      <c r="A10" s="107" t="s">
        <v>3</v>
      </c>
      <c r="B10" s="108"/>
      <c r="C10" s="82"/>
      <c r="D10" s="83"/>
      <c r="E10" s="83"/>
      <c r="F10" s="84"/>
      <c r="G10" s="82"/>
      <c r="H10" s="82"/>
      <c r="I10" s="82"/>
      <c r="J10" s="82"/>
      <c r="K10" s="82"/>
      <c r="L10" s="82"/>
      <c r="M10" s="82"/>
      <c r="N10" s="85"/>
      <c r="O10" s="85"/>
      <c r="P10" s="86"/>
      <c r="Q10" s="86"/>
      <c r="R10" s="82"/>
      <c r="S10" s="82"/>
      <c r="T10" s="85"/>
      <c r="U10" s="86"/>
      <c r="V10" s="85"/>
      <c r="W10" s="54"/>
      <c r="X10" s="1"/>
      <c r="Y10" s="1"/>
      <c r="Z10" s="1"/>
    </row>
    <row r="11" spans="1:26">
      <c r="A11" s="100" t="s">
        <v>4</v>
      </c>
      <c r="B11" s="62">
        <v>11</v>
      </c>
      <c r="C11" s="62">
        <f>B11*0.8</f>
        <v>8.8000000000000007</v>
      </c>
      <c r="D11" s="63">
        <v>10</v>
      </c>
      <c r="E11" s="63">
        <f>D11*0.8</f>
        <v>8</v>
      </c>
      <c r="F11" s="77" t="s">
        <v>5</v>
      </c>
      <c r="G11" s="62" t="s">
        <v>6</v>
      </c>
      <c r="H11" s="62">
        <v>1.8</v>
      </c>
      <c r="I11" s="62" t="s">
        <v>7</v>
      </c>
      <c r="J11" s="62" t="s">
        <v>420</v>
      </c>
      <c r="K11" s="62">
        <v>580</v>
      </c>
      <c r="L11" s="62">
        <v>110</v>
      </c>
      <c r="M11" s="62">
        <v>62</v>
      </c>
      <c r="N11" s="78">
        <v>8737.2000000000007</v>
      </c>
      <c r="O11" s="79">
        <v>7282.155274239999</v>
      </c>
      <c r="P11" s="64">
        <v>6277.7200639999992</v>
      </c>
      <c r="Q11" s="65" t="s">
        <v>10</v>
      </c>
      <c r="R11" s="62">
        <v>340</v>
      </c>
      <c r="S11" s="62">
        <v>85</v>
      </c>
      <c r="T11" s="78">
        <v>7236</v>
      </c>
      <c r="U11" s="64">
        <v>5198.5747967999996</v>
      </c>
      <c r="V11" s="80" t="s">
        <v>424</v>
      </c>
      <c r="W11" s="78">
        <v>693.6</v>
      </c>
      <c r="X11" s="1"/>
      <c r="Y11" s="1"/>
      <c r="Z11" s="1"/>
    </row>
    <row r="12" spans="1:26">
      <c r="A12" s="101" t="s">
        <v>11</v>
      </c>
      <c r="B12" s="3">
        <v>10</v>
      </c>
      <c r="C12" s="3">
        <f t="shared" ref="C12:C74" si="0">B12*0.8</f>
        <v>8</v>
      </c>
      <c r="D12" s="23">
        <v>9</v>
      </c>
      <c r="E12" s="23">
        <f t="shared" ref="E12:E74" si="1">D12*0.8</f>
        <v>7.2</v>
      </c>
      <c r="F12" s="15" t="s">
        <v>12</v>
      </c>
      <c r="G12" s="3" t="s">
        <v>13</v>
      </c>
      <c r="H12" s="3">
        <v>2</v>
      </c>
      <c r="I12" s="3" t="s">
        <v>7</v>
      </c>
      <c r="J12" s="3" t="s">
        <v>9</v>
      </c>
      <c r="K12" s="3">
        <v>540</v>
      </c>
      <c r="L12" s="3">
        <v>110</v>
      </c>
      <c r="M12" s="3">
        <v>62</v>
      </c>
      <c r="N12" s="67">
        <v>8803.1999999999989</v>
      </c>
      <c r="O12" s="47">
        <v>7336.3200655359997</v>
      </c>
      <c r="P12" s="24">
        <v>6324.4138495999996</v>
      </c>
      <c r="Q12" s="22" t="s">
        <v>10</v>
      </c>
      <c r="R12" s="3">
        <v>335</v>
      </c>
      <c r="S12" s="3">
        <v>85</v>
      </c>
      <c r="T12" s="67">
        <v>7309.2</v>
      </c>
      <c r="U12" s="24">
        <v>5250.4567808000002</v>
      </c>
      <c r="V12" s="61" t="s">
        <v>424</v>
      </c>
      <c r="W12" s="67">
        <v>693.6</v>
      </c>
      <c r="X12" s="1"/>
      <c r="Y12" s="1"/>
      <c r="Z12" s="1"/>
    </row>
    <row r="13" spans="1:26">
      <c r="A13" s="101" t="s">
        <v>14</v>
      </c>
      <c r="B13" s="3">
        <v>11</v>
      </c>
      <c r="C13" s="3">
        <f t="shared" si="0"/>
        <v>8.8000000000000007</v>
      </c>
      <c r="D13" s="23">
        <v>10</v>
      </c>
      <c r="E13" s="23">
        <f t="shared" si="1"/>
        <v>8</v>
      </c>
      <c r="F13" s="11" t="s">
        <v>15</v>
      </c>
      <c r="G13" s="3" t="s">
        <v>16</v>
      </c>
      <c r="H13" s="3">
        <v>2.4</v>
      </c>
      <c r="I13" s="3" t="s">
        <v>7</v>
      </c>
      <c r="J13" s="3" t="s">
        <v>9</v>
      </c>
      <c r="K13" s="3">
        <v>620</v>
      </c>
      <c r="L13" s="3">
        <v>110</v>
      </c>
      <c r="M13" s="3">
        <v>63</v>
      </c>
      <c r="N13" s="67">
        <v>8898</v>
      </c>
      <c r="O13" s="47">
        <v>7414.5580974079994</v>
      </c>
      <c r="P13" s="24">
        <v>6391.8604287999997</v>
      </c>
      <c r="Q13" s="22" t="s">
        <v>10</v>
      </c>
      <c r="R13" s="3">
        <v>380</v>
      </c>
      <c r="S13" s="3">
        <v>85</v>
      </c>
      <c r="T13" s="67">
        <v>7410</v>
      </c>
      <c r="U13" s="24">
        <v>5323.0915583999995</v>
      </c>
      <c r="V13" s="61" t="s">
        <v>424</v>
      </c>
      <c r="W13" s="67">
        <v>693.6</v>
      </c>
      <c r="X13" s="1"/>
      <c r="Y13" s="1"/>
      <c r="Z13" s="1"/>
    </row>
    <row r="14" spans="1:26" s="42" customFormat="1" ht="15.75">
      <c r="A14" s="66" t="s">
        <v>17</v>
      </c>
      <c r="B14" s="40"/>
      <c r="C14" s="82"/>
      <c r="D14" s="83"/>
      <c r="E14" s="83"/>
      <c r="F14" s="84"/>
      <c r="G14" s="82"/>
      <c r="H14" s="82"/>
      <c r="I14" s="82"/>
      <c r="J14" s="82"/>
      <c r="K14" s="82"/>
      <c r="L14" s="82"/>
      <c r="M14" s="82"/>
      <c r="N14" s="85"/>
      <c r="O14" s="85"/>
      <c r="P14" s="86"/>
      <c r="Q14" s="86"/>
      <c r="R14" s="82"/>
      <c r="S14" s="82"/>
      <c r="T14" s="85"/>
      <c r="U14" s="86"/>
      <c r="V14" s="85"/>
      <c r="W14" s="54"/>
      <c r="X14" s="1"/>
      <c r="Y14" s="1"/>
      <c r="Z14" s="1"/>
    </row>
    <row r="15" spans="1:26">
      <c r="A15" s="101" t="s">
        <v>18</v>
      </c>
      <c r="B15" s="3">
        <v>17</v>
      </c>
      <c r="C15" s="3">
        <f t="shared" si="0"/>
        <v>13.600000000000001</v>
      </c>
      <c r="D15" s="23">
        <v>15</v>
      </c>
      <c r="E15" s="23">
        <f t="shared" si="1"/>
        <v>12</v>
      </c>
      <c r="F15" s="9" t="s">
        <v>5</v>
      </c>
      <c r="G15" s="3" t="s">
        <v>19</v>
      </c>
      <c r="H15" s="3">
        <v>2.6</v>
      </c>
      <c r="I15" s="3" t="s">
        <v>20</v>
      </c>
      <c r="J15" s="3" t="s">
        <v>9</v>
      </c>
      <c r="K15" s="3">
        <v>650</v>
      </c>
      <c r="L15" s="3">
        <v>110</v>
      </c>
      <c r="M15" s="3">
        <v>62</v>
      </c>
      <c r="N15" s="67">
        <v>9669.6</v>
      </c>
      <c r="O15" s="47">
        <v>8058.5172828160003</v>
      </c>
      <c r="P15" s="24">
        <v>6946.9976575999999</v>
      </c>
      <c r="Q15" s="22" t="s">
        <v>21</v>
      </c>
      <c r="R15" s="3">
        <v>485</v>
      </c>
      <c r="S15" s="3">
        <v>85</v>
      </c>
      <c r="T15" s="67">
        <v>8319.6</v>
      </c>
      <c r="U15" s="24">
        <v>5976.8045567999989</v>
      </c>
      <c r="V15" s="61" t="s">
        <v>424</v>
      </c>
      <c r="W15" s="67">
        <v>693.6</v>
      </c>
      <c r="X15" s="1"/>
      <c r="Y15" s="1"/>
      <c r="Z15" s="1"/>
    </row>
    <row r="16" spans="1:26">
      <c r="A16" s="101" t="s">
        <v>22</v>
      </c>
      <c r="B16" s="3">
        <v>15</v>
      </c>
      <c r="C16" s="3">
        <f t="shared" si="0"/>
        <v>12</v>
      </c>
      <c r="D16" s="23">
        <v>13</v>
      </c>
      <c r="E16" s="23">
        <f t="shared" si="1"/>
        <v>10.4</v>
      </c>
      <c r="F16" s="15" t="s">
        <v>12</v>
      </c>
      <c r="G16" s="3" t="s">
        <v>23</v>
      </c>
      <c r="H16" s="69">
        <v>3</v>
      </c>
      <c r="I16" s="3" t="s">
        <v>20</v>
      </c>
      <c r="J16" s="3" t="s">
        <v>9</v>
      </c>
      <c r="K16" s="3">
        <v>640</v>
      </c>
      <c r="L16" s="3">
        <v>110</v>
      </c>
      <c r="M16" s="3">
        <v>62</v>
      </c>
      <c r="N16" s="67">
        <v>9207.6</v>
      </c>
      <c r="O16" s="47">
        <v>7673.3454335999995</v>
      </c>
      <c r="P16" s="24">
        <v>6614.9529599999996</v>
      </c>
      <c r="Q16" s="22" t="s">
        <v>10</v>
      </c>
      <c r="R16" s="3">
        <v>400</v>
      </c>
      <c r="S16" s="3">
        <v>85</v>
      </c>
      <c r="T16" s="67">
        <v>7879.2</v>
      </c>
      <c r="U16" s="24">
        <v>5660.324454399999</v>
      </c>
      <c r="V16" s="61" t="s">
        <v>424</v>
      </c>
      <c r="W16" s="67">
        <v>693.6</v>
      </c>
      <c r="X16" s="1"/>
      <c r="Y16" s="1"/>
      <c r="Z16" s="1"/>
    </row>
    <row r="17" spans="1:26">
      <c r="A17" s="102" t="s">
        <v>24</v>
      </c>
      <c r="B17" s="69">
        <v>14</v>
      </c>
      <c r="C17" s="69">
        <f t="shared" si="0"/>
        <v>11.200000000000001</v>
      </c>
      <c r="D17" s="88">
        <v>13</v>
      </c>
      <c r="E17" s="88">
        <f t="shared" si="1"/>
        <v>10.4</v>
      </c>
      <c r="F17" s="89" t="s">
        <v>25</v>
      </c>
      <c r="G17" s="90" t="s">
        <v>26</v>
      </c>
      <c r="H17" s="70">
        <v>2.6</v>
      </c>
      <c r="I17" s="91" t="s">
        <v>20</v>
      </c>
      <c r="J17" s="69" t="s">
        <v>9</v>
      </c>
      <c r="K17" s="69">
        <v>690</v>
      </c>
      <c r="L17" s="69">
        <v>110</v>
      </c>
      <c r="M17" s="69">
        <v>62</v>
      </c>
      <c r="N17" s="92">
        <v>10464</v>
      </c>
      <c r="O17" s="93">
        <v>8720.5313986560013</v>
      </c>
      <c r="P17" s="94">
        <v>7517.6994816000006</v>
      </c>
      <c r="Q17" s="95" t="s">
        <v>21</v>
      </c>
      <c r="R17" s="69">
        <v>450</v>
      </c>
      <c r="S17" s="69">
        <v>85</v>
      </c>
      <c r="T17" s="92">
        <v>9121.1999999999989</v>
      </c>
      <c r="U17" s="94">
        <v>6552.6945791999988</v>
      </c>
      <c r="V17" s="96" t="s">
        <v>424</v>
      </c>
      <c r="W17" s="92">
        <v>693.6</v>
      </c>
      <c r="X17" s="1"/>
      <c r="Y17" s="1"/>
      <c r="Z17" s="1"/>
    </row>
    <row r="18" spans="1:26" s="42" customFormat="1" ht="15.75">
      <c r="A18" s="71" t="s">
        <v>27</v>
      </c>
      <c r="B18" s="81"/>
      <c r="C18" s="82"/>
      <c r="D18" s="83"/>
      <c r="E18" s="83"/>
      <c r="F18" s="84"/>
      <c r="G18" s="82"/>
      <c r="H18" s="82"/>
      <c r="I18" s="82"/>
      <c r="J18" s="82"/>
      <c r="K18" s="82"/>
      <c r="L18" s="82"/>
      <c r="M18" s="82"/>
      <c r="N18" s="85"/>
      <c r="O18" s="85"/>
      <c r="P18" s="86"/>
      <c r="Q18" s="86"/>
      <c r="R18" s="82"/>
      <c r="S18" s="82"/>
      <c r="T18" s="85"/>
      <c r="U18" s="86"/>
      <c r="V18" s="85"/>
      <c r="W18" s="54"/>
      <c r="X18" s="1"/>
      <c r="Y18" s="1"/>
      <c r="Z18" s="1"/>
    </row>
    <row r="19" spans="1:26">
      <c r="A19" s="101" t="s">
        <v>28</v>
      </c>
      <c r="B19" s="62">
        <v>22</v>
      </c>
      <c r="C19" s="62">
        <f t="shared" si="0"/>
        <v>17.600000000000001</v>
      </c>
      <c r="D19" s="63">
        <v>20</v>
      </c>
      <c r="E19" s="63">
        <f t="shared" si="1"/>
        <v>16</v>
      </c>
      <c r="F19" s="77" t="s">
        <v>5</v>
      </c>
      <c r="G19" s="62" t="s">
        <v>29</v>
      </c>
      <c r="H19" s="62">
        <v>4</v>
      </c>
      <c r="I19" s="62" t="s">
        <v>20</v>
      </c>
      <c r="J19" s="62" t="s">
        <v>9</v>
      </c>
      <c r="K19" s="62">
        <v>690</v>
      </c>
      <c r="L19" s="62">
        <v>110</v>
      </c>
      <c r="M19" s="62">
        <v>63</v>
      </c>
      <c r="N19" s="78">
        <v>10147.199999999999</v>
      </c>
      <c r="O19" s="79">
        <v>8455.7257523200005</v>
      </c>
      <c r="P19" s="64">
        <v>7289.4187520000005</v>
      </c>
      <c r="Q19" s="65" t="s">
        <v>21</v>
      </c>
      <c r="R19" s="62">
        <v>520</v>
      </c>
      <c r="S19" s="62">
        <v>85</v>
      </c>
      <c r="T19" s="78">
        <v>8796</v>
      </c>
      <c r="U19" s="64">
        <v>6319.2256511999994</v>
      </c>
      <c r="V19" s="80" t="s">
        <v>424</v>
      </c>
      <c r="W19" s="78">
        <v>693.6</v>
      </c>
      <c r="X19" s="1"/>
      <c r="Y19" s="1"/>
      <c r="Z19" s="1"/>
    </row>
    <row r="20" spans="1:26">
      <c r="A20" s="101" t="s">
        <v>30</v>
      </c>
      <c r="B20" s="3">
        <v>21</v>
      </c>
      <c r="C20" s="3">
        <f t="shared" si="0"/>
        <v>16.8</v>
      </c>
      <c r="D20" s="23">
        <v>20</v>
      </c>
      <c r="E20" s="23">
        <f t="shared" si="1"/>
        <v>16</v>
      </c>
      <c r="F20" s="27" t="s">
        <v>12</v>
      </c>
      <c r="G20" s="3" t="s">
        <v>31</v>
      </c>
      <c r="H20" s="3">
        <v>4</v>
      </c>
      <c r="I20" s="3" t="s">
        <v>20</v>
      </c>
      <c r="J20" s="3" t="s">
        <v>9</v>
      </c>
      <c r="K20" s="3">
        <v>730</v>
      </c>
      <c r="L20" s="3">
        <v>110</v>
      </c>
      <c r="M20" s="3">
        <v>63</v>
      </c>
      <c r="N20" s="67">
        <v>10464</v>
      </c>
      <c r="O20" s="47">
        <v>8720.5313986560013</v>
      </c>
      <c r="P20" s="24">
        <v>7517.6994816000006</v>
      </c>
      <c r="Q20" s="22" t="s">
        <v>21</v>
      </c>
      <c r="R20" s="3">
        <v>470</v>
      </c>
      <c r="S20" s="3">
        <v>85</v>
      </c>
      <c r="T20" s="67">
        <v>9114</v>
      </c>
      <c r="U20" s="24">
        <v>6547.5063807999995</v>
      </c>
      <c r="V20" s="61" t="s">
        <v>424</v>
      </c>
      <c r="W20" s="67">
        <v>693.6</v>
      </c>
      <c r="X20" s="1"/>
      <c r="Y20" s="1"/>
      <c r="Z20" s="1"/>
    </row>
    <row r="21" spans="1:26">
      <c r="A21" s="102" t="s">
        <v>32</v>
      </c>
      <c r="B21" s="3">
        <v>22</v>
      </c>
      <c r="C21" s="3">
        <f t="shared" si="0"/>
        <v>17.600000000000001</v>
      </c>
      <c r="D21" s="23">
        <v>21</v>
      </c>
      <c r="E21" s="23">
        <f t="shared" si="1"/>
        <v>16.8</v>
      </c>
      <c r="F21" s="13" t="s">
        <v>25</v>
      </c>
      <c r="G21" s="3" t="s">
        <v>33</v>
      </c>
      <c r="H21" s="3">
        <v>4.0999999999999996</v>
      </c>
      <c r="I21" s="3" t="s">
        <v>20</v>
      </c>
      <c r="J21" s="3" t="s">
        <v>9</v>
      </c>
      <c r="K21" s="3">
        <v>740</v>
      </c>
      <c r="L21" s="3">
        <v>110</v>
      </c>
      <c r="M21" s="3">
        <v>63</v>
      </c>
      <c r="N21" s="67">
        <v>8727.6</v>
      </c>
      <c r="O21" s="47">
        <v>9310.3257927679988</v>
      </c>
      <c r="P21" s="24">
        <v>8026.1429247999995</v>
      </c>
      <c r="Q21" s="22" t="s">
        <v>21</v>
      </c>
      <c r="R21" s="3">
        <v>500</v>
      </c>
      <c r="S21" s="3">
        <v>85</v>
      </c>
      <c r="T21" s="67">
        <v>9820.7999999999993</v>
      </c>
      <c r="U21" s="24">
        <v>7055.9498240000003</v>
      </c>
      <c r="V21" s="61" t="s">
        <v>424</v>
      </c>
      <c r="W21" s="67">
        <v>693.6</v>
      </c>
      <c r="X21" s="1"/>
      <c r="Y21" s="1"/>
      <c r="Z21" s="1"/>
    </row>
    <row r="22" spans="1:26">
      <c r="A22" s="102" t="s">
        <v>34</v>
      </c>
      <c r="B22" s="3">
        <v>22</v>
      </c>
      <c r="C22" s="3">
        <f t="shared" si="0"/>
        <v>17.600000000000001</v>
      </c>
      <c r="D22" s="23">
        <v>21</v>
      </c>
      <c r="E22" s="23">
        <f t="shared" si="1"/>
        <v>16.8</v>
      </c>
      <c r="F22" s="25" t="s">
        <v>25</v>
      </c>
      <c r="G22" s="3" t="s">
        <v>35</v>
      </c>
      <c r="H22" s="3">
        <v>4.7</v>
      </c>
      <c r="I22" s="3" t="s">
        <v>20</v>
      </c>
      <c r="J22" s="3" t="s">
        <v>9</v>
      </c>
      <c r="K22" s="3">
        <v>740</v>
      </c>
      <c r="L22" s="3">
        <v>110</v>
      </c>
      <c r="M22" s="3">
        <v>63</v>
      </c>
      <c r="N22" s="67">
        <v>11504.4</v>
      </c>
      <c r="O22" s="47">
        <v>9587.1680593919991</v>
      </c>
      <c r="P22" s="24">
        <v>8264.8000511999999</v>
      </c>
      <c r="Q22" s="22" t="s">
        <v>21</v>
      </c>
      <c r="R22" s="3">
        <v>500</v>
      </c>
      <c r="S22" s="3">
        <v>85</v>
      </c>
      <c r="T22" s="67">
        <v>10111.199999999999</v>
      </c>
      <c r="U22" s="24">
        <v>7263.4777599999998</v>
      </c>
      <c r="V22" s="61" t="s">
        <v>424</v>
      </c>
      <c r="W22" s="67">
        <v>693.6</v>
      </c>
      <c r="X22" s="1"/>
      <c r="Y22" s="1"/>
      <c r="Z22" s="1"/>
    </row>
    <row r="23" spans="1:26" s="42" customFormat="1" ht="15.75">
      <c r="A23" s="66" t="s">
        <v>36</v>
      </c>
      <c r="B23" s="81"/>
      <c r="C23" s="82"/>
      <c r="D23" s="83"/>
      <c r="E23" s="83"/>
      <c r="F23" s="84"/>
      <c r="G23" s="82"/>
      <c r="H23" s="82"/>
      <c r="I23" s="82"/>
      <c r="J23" s="82"/>
      <c r="K23" s="82"/>
      <c r="L23" s="82"/>
      <c r="M23" s="82"/>
      <c r="N23" s="85"/>
      <c r="O23" s="85"/>
      <c r="P23" s="86"/>
      <c r="Q23" s="86"/>
      <c r="R23" s="82"/>
      <c r="S23" s="82"/>
      <c r="T23" s="85"/>
      <c r="U23" s="86"/>
      <c r="V23" s="85"/>
      <c r="W23" s="54"/>
      <c r="X23" s="1"/>
      <c r="Y23" s="1"/>
      <c r="Z23" s="1"/>
    </row>
    <row r="24" spans="1:26">
      <c r="A24" s="101" t="s">
        <v>37</v>
      </c>
      <c r="B24" s="3">
        <v>27.5</v>
      </c>
      <c r="C24" s="3">
        <f t="shared" si="0"/>
        <v>22</v>
      </c>
      <c r="D24" s="23">
        <v>25</v>
      </c>
      <c r="E24" s="23">
        <f t="shared" si="1"/>
        <v>20</v>
      </c>
      <c r="F24" s="11" t="s">
        <v>15</v>
      </c>
      <c r="G24" s="3" t="s">
        <v>38</v>
      </c>
      <c r="H24" s="3">
        <v>4.8</v>
      </c>
      <c r="I24" s="3" t="s">
        <v>20</v>
      </c>
      <c r="J24" s="3" t="s">
        <v>39</v>
      </c>
      <c r="K24" s="3">
        <v>820</v>
      </c>
      <c r="L24" s="3">
        <v>110</v>
      </c>
      <c r="M24" s="3">
        <v>63</v>
      </c>
      <c r="N24" s="67">
        <v>11194.8</v>
      </c>
      <c r="O24" s="47">
        <v>9328.3807231999981</v>
      </c>
      <c r="P24" s="24">
        <v>8041.707519999999</v>
      </c>
      <c r="Q24" s="22" t="s">
        <v>40</v>
      </c>
      <c r="R24" s="3">
        <v>550</v>
      </c>
      <c r="S24" s="3">
        <v>85</v>
      </c>
      <c r="T24" s="67">
        <v>9662.4</v>
      </c>
      <c r="U24" s="24">
        <v>6941.8094591999998</v>
      </c>
      <c r="V24" s="61" t="s">
        <v>424</v>
      </c>
      <c r="W24" s="67">
        <v>693.6</v>
      </c>
      <c r="X24" s="1"/>
      <c r="Y24" s="1"/>
      <c r="Z24" s="1"/>
    </row>
    <row r="25" spans="1:26">
      <c r="A25" s="101" t="s">
        <v>41</v>
      </c>
      <c r="B25" s="3">
        <v>30</v>
      </c>
      <c r="C25" s="3">
        <f t="shared" si="0"/>
        <v>24</v>
      </c>
      <c r="D25" s="23">
        <v>26</v>
      </c>
      <c r="E25" s="23">
        <f t="shared" si="1"/>
        <v>20.8</v>
      </c>
      <c r="F25" s="15" t="s">
        <v>12</v>
      </c>
      <c r="G25" s="3" t="s">
        <v>42</v>
      </c>
      <c r="H25" s="3">
        <v>4.4000000000000004</v>
      </c>
      <c r="I25" s="3" t="s">
        <v>20</v>
      </c>
      <c r="J25" s="3" t="s">
        <v>39</v>
      </c>
      <c r="K25" s="3">
        <v>790</v>
      </c>
      <c r="L25" s="3">
        <v>110</v>
      </c>
      <c r="M25" s="3">
        <v>63</v>
      </c>
      <c r="N25" s="67">
        <v>12261.6</v>
      </c>
      <c r="O25" s="47">
        <v>10219.090624512</v>
      </c>
      <c r="P25" s="24">
        <v>8809.5608831999998</v>
      </c>
      <c r="Q25" s="22" t="s">
        <v>40</v>
      </c>
      <c r="R25" s="3">
        <v>520</v>
      </c>
      <c r="S25" s="3">
        <v>85</v>
      </c>
      <c r="T25" s="67">
        <v>10724.4</v>
      </c>
      <c r="U25" s="24">
        <v>7704.4746239999995</v>
      </c>
      <c r="V25" s="61" t="s">
        <v>424</v>
      </c>
      <c r="W25" s="67">
        <v>693.6</v>
      </c>
      <c r="X25" s="1"/>
      <c r="Y25" s="1"/>
      <c r="Z25" s="1"/>
    </row>
    <row r="26" spans="1:26" s="42" customFormat="1" ht="15" customHeight="1">
      <c r="A26" s="66" t="s">
        <v>43</v>
      </c>
      <c r="B26" s="81"/>
      <c r="C26" s="82"/>
      <c r="D26" s="83"/>
      <c r="E26" s="83"/>
      <c r="F26" s="84"/>
      <c r="G26" s="82"/>
      <c r="H26" s="82"/>
      <c r="I26" s="82"/>
      <c r="J26" s="82"/>
      <c r="K26" s="82"/>
      <c r="L26" s="82"/>
      <c r="M26" s="82"/>
      <c r="N26" s="85"/>
      <c r="O26" s="85"/>
      <c r="P26" s="86"/>
      <c r="Q26" s="86"/>
      <c r="R26" s="82"/>
      <c r="S26" s="82"/>
      <c r="T26" s="85"/>
      <c r="U26" s="86"/>
      <c r="V26" s="85"/>
      <c r="W26" s="54"/>
      <c r="X26" s="1"/>
      <c r="Y26" s="1"/>
      <c r="Z26" s="1"/>
    </row>
    <row r="27" spans="1:26">
      <c r="A27" s="101" t="s">
        <v>44</v>
      </c>
      <c r="B27" s="3">
        <v>37</v>
      </c>
      <c r="C27" s="3">
        <f t="shared" si="0"/>
        <v>29.6</v>
      </c>
      <c r="D27" s="23">
        <v>33</v>
      </c>
      <c r="E27" s="23">
        <f t="shared" si="1"/>
        <v>26.400000000000002</v>
      </c>
      <c r="F27" s="9" t="s">
        <v>5</v>
      </c>
      <c r="G27" s="3" t="s">
        <v>45</v>
      </c>
      <c r="H27" s="3">
        <v>5.2</v>
      </c>
      <c r="I27" s="3" t="s">
        <v>20</v>
      </c>
      <c r="J27" s="3" t="s">
        <v>39</v>
      </c>
      <c r="K27" s="3">
        <v>850</v>
      </c>
      <c r="L27" s="3">
        <v>110</v>
      </c>
      <c r="M27" s="3">
        <v>63</v>
      </c>
      <c r="N27" s="67">
        <v>11041.199999999999</v>
      </c>
      <c r="O27" s="47">
        <v>9201.9962101759993</v>
      </c>
      <c r="P27" s="24">
        <v>7932.7553535999996</v>
      </c>
      <c r="Q27" s="22" t="s">
        <v>40</v>
      </c>
      <c r="R27" s="3">
        <v>600</v>
      </c>
      <c r="S27" s="3">
        <v>85</v>
      </c>
      <c r="T27" s="67">
        <v>9489.6</v>
      </c>
      <c r="U27" s="24">
        <v>6817.2926975999999</v>
      </c>
      <c r="V27" s="61" t="s">
        <v>424</v>
      </c>
      <c r="W27" s="67">
        <v>693.6</v>
      </c>
      <c r="X27" s="1"/>
      <c r="Y27" s="1"/>
      <c r="Z27" s="1"/>
    </row>
    <row r="28" spans="1:26">
      <c r="A28" s="101" t="s">
        <v>46</v>
      </c>
      <c r="B28" s="3">
        <v>33</v>
      </c>
      <c r="C28" s="3">
        <f t="shared" si="0"/>
        <v>26.400000000000002</v>
      </c>
      <c r="D28" s="23">
        <v>30</v>
      </c>
      <c r="E28" s="23">
        <f t="shared" si="1"/>
        <v>24</v>
      </c>
      <c r="F28" s="15" t="s">
        <v>12</v>
      </c>
      <c r="G28" s="3" t="s">
        <v>47</v>
      </c>
      <c r="H28" s="3">
        <v>6.1</v>
      </c>
      <c r="I28" s="3" t="s">
        <v>20</v>
      </c>
      <c r="J28" s="3" t="s">
        <v>39</v>
      </c>
      <c r="K28" s="3">
        <v>935</v>
      </c>
      <c r="L28" s="3">
        <v>110</v>
      </c>
      <c r="M28" s="3">
        <v>63</v>
      </c>
      <c r="N28" s="67">
        <v>12660</v>
      </c>
      <c r="O28" s="47">
        <v>10550.097682431999</v>
      </c>
      <c r="P28" s="24">
        <v>9094.9117951999997</v>
      </c>
      <c r="Q28" s="22" t="s">
        <v>40</v>
      </c>
      <c r="R28" s="3">
        <v>650</v>
      </c>
      <c r="S28" s="3">
        <v>85</v>
      </c>
      <c r="T28" s="67">
        <v>11121.6</v>
      </c>
      <c r="U28" s="24">
        <v>7989.8255360000003</v>
      </c>
      <c r="V28" s="61" t="s">
        <v>424</v>
      </c>
      <c r="W28" s="67">
        <v>693.6</v>
      </c>
      <c r="X28" s="1"/>
      <c r="Y28" s="1"/>
      <c r="Z28" s="1"/>
    </row>
    <row r="29" spans="1:26">
      <c r="A29" s="101" t="s">
        <v>48</v>
      </c>
      <c r="B29" s="3">
        <v>33</v>
      </c>
      <c r="C29" s="3">
        <f t="shared" si="0"/>
        <v>26.400000000000002</v>
      </c>
      <c r="D29" s="23">
        <v>30</v>
      </c>
      <c r="E29" s="23">
        <f t="shared" si="1"/>
        <v>24</v>
      </c>
      <c r="F29" s="15" t="s">
        <v>12</v>
      </c>
      <c r="G29" s="3" t="s">
        <v>49</v>
      </c>
      <c r="H29" s="3">
        <v>5.4</v>
      </c>
      <c r="I29" s="3" t="s">
        <v>20</v>
      </c>
      <c r="J29" s="3" t="s">
        <v>39</v>
      </c>
      <c r="K29" s="3">
        <v>900</v>
      </c>
      <c r="L29" s="3">
        <v>110</v>
      </c>
      <c r="M29" s="3">
        <v>64</v>
      </c>
      <c r="N29" s="67">
        <v>12003.6</v>
      </c>
      <c r="O29" s="47">
        <v>10002.431459328</v>
      </c>
      <c r="P29" s="24">
        <v>8622.7857408</v>
      </c>
      <c r="Q29" s="22" t="s">
        <v>40</v>
      </c>
      <c r="R29" s="3">
        <v>650</v>
      </c>
      <c r="S29" s="3">
        <v>85</v>
      </c>
      <c r="T29" s="67">
        <v>10464</v>
      </c>
      <c r="U29" s="24">
        <v>7517.6994816000006</v>
      </c>
      <c r="V29" s="61" t="s">
        <v>424</v>
      </c>
      <c r="W29" s="67">
        <v>693.6</v>
      </c>
      <c r="X29" s="1"/>
      <c r="Y29" s="1"/>
      <c r="Z29" s="1"/>
    </row>
    <row r="30" spans="1:26">
      <c r="A30" s="102" t="s">
        <v>50</v>
      </c>
      <c r="B30" s="3">
        <v>37</v>
      </c>
      <c r="C30" s="3">
        <f t="shared" si="0"/>
        <v>29.6</v>
      </c>
      <c r="D30" s="23">
        <v>33</v>
      </c>
      <c r="E30" s="23">
        <f t="shared" si="1"/>
        <v>26.400000000000002</v>
      </c>
      <c r="F30" s="13" t="s">
        <v>25</v>
      </c>
      <c r="G30" s="3" t="s">
        <v>51</v>
      </c>
      <c r="H30" s="3">
        <v>5.6</v>
      </c>
      <c r="I30" s="3" t="s">
        <v>20</v>
      </c>
      <c r="J30" s="3" t="s">
        <v>39</v>
      </c>
      <c r="K30" s="3">
        <v>850</v>
      </c>
      <c r="L30" s="3">
        <v>110</v>
      </c>
      <c r="M30" s="3">
        <v>63</v>
      </c>
      <c r="N30" s="67">
        <v>11649.6</v>
      </c>
      <c r="O30" s="47">
        <v>9707.5342622719982</v>
      </c>
      <c r="P30" s="24">
        <v>8368.5640191999992</v>
      </c>
      <c r="Q30" s="22" t="s">
        <v>40</v>
      </c>
      <c r="R30" s="3">
        <v>600</v>
      </c>
      <c r="S30" s="3">
        <v>85</v>
      </c>
      <c r="T30" s="67">
        <v>10104</v>
      </c>
      <c r="U30" s="24">
        <v>7258.2895616000005</v>
      </c>
      <c r="V30" s="61" t="s">
        <v>424</v>
      </c>
      <c r="W30" s="67">
        <v>693.6</v>
      </c>
      <c r="X30" s="1"/>
      <c r="Y30" s="1"/>
      <c r="Z30" s="1"/>
    </row>
    <row r="31" spans="1:26">
      <c r="A31" s="102" t="s">
        <v>52</v>
      </c>
      <c r="B31" s="3">
        <v>37</v>
      </c>
      <c r="C31" s="3">
        <f t="shared" si="0"/>
        <v>29.6</v>
      </c>
      <c r="D31" s="23">
        <v>33</v>
      </c>
      <c r="E31" s="23">
        <f t="shared" si="1"/>
        <v>26.400000000000002</v>
      </c>
      <c r="F31" s="28" t="s">
        <v>25</v>
      </c>
      <c r="G31" s="3" t="s">
        <v>53</v>
      </c>
      <c r="H31" s="3">
        <v>6.3</v>
      </c>
      <c r="I31" s="3" t="s">
        <v>20</v>
      </c>
      <c r="J31" s="3" t="s">
        <v>39</v>
      </c>
      <c r="K31" s="3">
        <v>930</v>
      </c>
      <c r="L31" s="3">
        <v>110</v>
      </c>
      <c r="M31" s="3">
        <v>63</v>
      </c>
      <c r="N31" s="67">
        <v>12198</v>
      </c>
      <c r="O31" s="47">
        <v>10164.925833215999</v>
      </c>
      <c r="P31" s="24">
        <v>8762.8670975999994</v>
      </c>
      <c r="Q31" s="22" t="s">
        <v>40</v>
      </c>
      <c r="R31" s="3">
        <v>600</v>
      </c>
      <c r="S31" s="3">
        <v>85</v>
      </c>
      <c r="T31" s="67">
        <v>10653.6</v>
      </c>
      <c r="U31" s="24">
        <v>7652.5926399999998</v>
      </c>
      <c r="V31" s="61" t="s">
        <v>424</v>
      </c>
      <c r="W31" s="67">
        <v>693.6</v>
      </c>
      <c r="X31" s="1"/>
      <c r="Y31" s="1"/>
      <c r="Z31" s="1"/>
    </row>
    <row r="32" spans="1:26">
      <c r="A32" s="101" t="s">
        <v>54</v>
      </c>
      <c r="B32" s="3">
        <v>38</v>
      </c>
      <c r="C32" s="3">
        <f t="shared" si="0"/>
        <v>30.400000000000002</v>
      </c>
      <c r="D32" s="23">
        <v>35</v>
      </c>
      <c r="E32" s="23">
        <f t="shared" si="1"/>
        <v>28</v>
      </c>
      <c r="F32" s="11" t="s">
        <v>15</v>
      </c>
      <c r="G32" s="3" t="s">
        <v>55</v>
      </c>
      <c r="H32" s="3">
        <v>5</v>
      </c>
      <c r="I32" s="3" t="s">
        <v>20</v>
      </c>
      <c r="J32" s="3" t="s">
        <v>56</v>
      </c>
      <c r="K32" s="3">
        <v>970</v>
      </c>
      <c r="L32" s="3">
        <v>250</v>
      </c>
      <c r="M32" s="3">
        <v>64</v>
      </c>
      <c r="N32" s="67">
        <v>12378</v>
      </c>
      <c r="O32" s="47">
        <v>10315.383586816</v>
      </c>
      <c r="P32" s="24">
        <v>8892.5720576000003</v>
      </c>
      <c r="Q32" s="22" t="s">
        <v>40</v>
      </c>
      <c r="R32" s="3">
        <v>650</v>
      </c>
      <c r="S32" s="3">
        <v>85</v>
      </c>
      <c r="T32" s="67">
        <v>10327.199999999999</v>
      </c>
      <c r="U32" s="24">
        <v>7419.1237119999996</v>
      </c>
      <c r="V32" s="61" t="s">
        <v>424</v>
      </c>
      <c r="W32" s="67">
        <v>693.6</v>
      </c>
      <c r="X32" s="1"/>
      <c r="Y32" s="1"/>
      <c r="Z32" s="1"/>
    </row>
    <row r="33" spans="1:26">
      <c r="A33" s="102" t="s">
        <v>57</v>
      </c>
      <c r="B33" s="3">
        <v>34</v>
      </c>
      <c r="C33" s="3">
        <f t="shared" si="0"/>
        <v>27.200000000000003</v>
      </c>
      <c r="D33" s="23">
        <v>30</v>
      </c>
      <c r="E33" s="23">
        <f t="shared" si="1"/>
        <v>24</v>
      </c>
      <c r="F33" s="29" t="s">
        <v>58</v>
      </c>
      <c r="G33" s="7" t="s">
        <v>59</v>
      </c>
      <c r="H33" s="6">
        <v>5</v>
      </c>
      <c r="I33" s="3" t="s">
        <v>20</v>
      </c>
      <c r="J33" s="3" t="s">
        <v>39</v>
      </c>
      <c r="K33" s="3">
        <v>930</v>
      </c>
      <c r="L33" s="3">
        <v>110</v>
      </c>
      <c r="M33" s="3">
        <v>63</v>
      </c>
      <c r="N33" s="67">
        <v>12573.6</v>
      </c>
      <c r="O33" s="47">
        <v>10477.877960704</v>
      </c>
      <c r="P33" s="24">
        <v>9032.6534143999997</v>
      </c>
      <c r="Q33" s="22" t="s">
        <v>40</v>
      </c>
      <c r="R33" s="3">
        <v>650</v>
      </c>
      <c r="S33" s="3">
        <v>85</v>
      </c>
      <c r="T33" s="67">
        <v>11230.8</v>
      </c>
      <c r="U33" s="24">
        <v>8067.6485119999998</v>
      </c>
      <c r="V33" s="61" t="s">
        <v>424</v>
      </c>
      <c r="W33" s="67">
        <v>693.6</v>
      </c>
      <c r="X33" s="1"/>
      <c r="Y33" s="1"/>
      <c r="Z33" s="1"/>
    </row>
    <row r="34" spans="1:26" s="42" customFormat="1" ht="15.75">
      <c r="A34" s="66" t="s">
        <v>60</v>
      </c>
      <c r="B34" s="81"/>
      <c r="C34" s="82"/>
      <c r="D34" s="83"/>
      <c r="E34" s="83"/>
      <c r="F34" s="84"/>
      <c r="G34" s="82"/>
      <c r="H34" s="82"/>
      <c r="I34" s="82"/>
      <c r="J34" s="82"/>
      <c r="K34" s="82"/>
      <c r="L34" s="82"/>
      <c r="M34" s="82"/>
      <c r="N34" s="85"/>
      <c r="O34" s="85"/>
      <c r="P34" s="86"/>
      <c r="Q34" s="86"/>
      <c r="R34" s="82"/>
      <c r="S34" s="82"/>
      <c r="T34" s="85"/>
      <c r="U34" s="86"/>
      <c r="V34" s="85"/>
      <c r="W34" s="54"/>
      <c r="X34" s="1"/>
      <c r="Y34" s="1"/>
      <c r="Z34" s="1"/>
    </row>
    <row r="35" spans="1:26">
      <c r="A35" s="101" t="s">
        <v>61</v>
      </c>
      <c r="B35" s="3">
        <v>47</v>
      </c>
      <c r="C35" s="3">
        <f t="shared" si="0"/>
        <v>37.6</v>
      </c>
      <c r="D35" s="23">
        <v>44</v>
      </c>
      <c r="E35" s="23">
        <f t="shared" si="1"/>
        <v>35.200000000000003</v>
      </c>
      <c r="F35" s="9" t="s">
        <v>5</v>
      </c>
      <c r="G35" s="3" t="s">
        <v>62</v>
      </c>
      <c r="H35" s="3">
        <v>7</v>
      </c>
      <c r="I35" s="3" t="s">
        <v>20</v>
      </c>
      <c r="J35" s="3" t="s">
        <v>39</v>
      </c>
      <c r="K35" s="3">
        <v>900</v>
      </c>
      <c r="L35" s="3">
        <v>110</v>
      </c>
      <c r="M35" s="3">
        <v>63</v>
      </c>
      <c r="N35" s="67">
        <v>12307.199999999999</v>
      </c>
      <c r="O35" s="47">
        <v>10255.200485375999</v>
      </c>
      <c r="P35" s="24">
        <v>8840.6900735999989</v>
      </c>
      <c r="Q35" s="22" t="s">
        <v>40</v>
      </c>
      <c r="R35" s="3">
        <v>680</v>
      </c>
      <c r="S35" s="3">
        <v>85</v>
      </c>
      <c r="T35" s="67">
        <v>10753.199999999999</v>
      </c>
      <c r="U35" s="24">
        <v>7725.2274176000001</v>
      </c>
      <c r="V35" s="61" t="s">
        <v>424</v>
      </c>
      <c r="W35" s="67">
        <v>693.6</v>
      </c>
      <c r="X35" s="1"/>
      <c r="Y35" s="1"/>
      <c r="Z35" s="1"/>
    </row>
    <row r="36" spans="1:26">
      <c r="A36" s="101" t="s">
        <v>63</v>
      </c>
      <c r="B36" s="3">
        <v>44</v>
      </c>
      <c r="C36" s="3">
        <f t="shared" si="0"/>
        <v>35.200000000000003</v>
      </c>
      <c r="D36" s="23">
        <v>42</v>
      </c>
      <c r="E36" s="23">
        <f t="shared" si="1"/>
        <v>33.6</v>
      </c>
      <c r="F36" s="13" t="s">
        <v>25</v>
      </c>
      <c r="G36" s="3" t="s">
        <v>64</v>
      </c>
      <c r="H36" s="3">
        <v>6.4</v>
      </c>
      <c r="I36" s="3" t="s">
        <v>20</v>
      </c>
      <c r="J36" s="3" t="s">
        <v>39</v>
      </c>
      <c r="K36" s="3">
        <v>945</v>
      </c>
      <c r="L36" s="3">
        <v>110</v>
      </c>
      <c r="M36" s="3">
        <v>64</v>
      </c>
      <c r="N36" s="67">
        <v>12841.199999999999</v>
      </c>
      <c r="O36" s="47">
        <v>10700.555436031998</v>
      </c>
      <c r="P36" s="24">
        <v>9224.6167551999988</v>
      </c>
      <c r="Q36" s="22" t="s">
        <v>40</v>
      </c>
      <c r="R36" s="3">
        <v>650</v>
      </c>
      <c r="S36" s="3">
        <v>85</v>
      </c>
      <c r="T36" s="67">
        <v>11294.4</v>
      </c>
      <c r="U36" s="24">
        <v>8114.3422975999993</v>
      </c>
      <c r="V36" s="61" t="s">
        <v>424</v>
      </c>
      <c r="W36" s="67">
        <v>693.6</v>
      </c>
      <c r="X36" s="1"/>
      <c r="Y36" s="1"/>
      <c r="Z36" s="1"/>
    </row>
    <row r="37" spans="1:26">
      <c r="A37" s="101" t="s">
        <v>65</v>
      </c>
      <c r="B37" s="3">
        <v>44</v>
      </c>
      <c r="C37" s="3">
        <f t="shared" si="0"/>
        <v>35.200000000000003</v>
      </c>
      <c r="D37" s="23">
        <v>40</v>
      </c>
      <c r="E37" s="23">
        <f t="shared" si="1"/>
        <v>32</v>
      </c>
      <c r="F37" s="11" t="s">
        <v>15</v>
      </c>
      <c r="G37" s="3" t="s">
        <v>66</v>
      </c>
      <c r="H37" s="3">
        <v>7.6</v>
      </c>
      <c r="I37" s="3" t="s">
        <v>20</v>
      </c>
      <c r="J37" s="3" t="s">
        <v>56</v>
      </c>
      <c r="K37" s="3">
        <v>1020</v>
      </c>
      <c r="L37" s="3">
        <v>250</v>
      </c>
      <c r="M37" s="3">
        <v>64</v>
      </c>
      <c r="N37" s="67">
        <v>13605.6</v>
      </c>
      <c r="O37" s="47">
        <v>11338.496311295999</v>
      </c>
      <c r="P37" s="24">
        <v>9774.5657855999998</v>
      </c>
      <c r="Q37" s="22" t="s">
        <v>40</v>
      </c>
      <c r="R37" s="3">
        <v>700</v>
      </c>
      <c r="S37" s="3">
        <v>85</v>
      </c>
      <c r="T37" s="67">
        <v>11554.8</v>
      </c>
      <c r="U37" s="24">
        <v>8301.11744</v>
      </c>
      <c r="V37" s="61" t="s">
        <v>424</v>
      </c>
      <c r="W37" s="67">
        <v>693.6</v>
      </c>
      <c r="X37" s="1"/>
      <c r="Y37" s="1"/>
      <c r="Z37" s="1"/>
    </row>
    <row r="38" spans="1:26" s="42" customFormat="1" ht="15.75">
      <c r="A38" s="66" t="s">
        <v>67</v>
      </c>
      <c r="B38" s="81"/>
      <c r="C38" s="82"/>
      <c r="D38" s="83"/>
      <c r="E38" s="83"/>
      <c r="F38" s="84"/>
      <c r="G38" s="82"/>
      <c r="H38" s="82"/>
      <c r="I38" s="82"/>
      <c r="J38" s="82"/>
      <c r="K38" s="82"/>
      <c r="L38" s="82"/>
      <c r="M38" s="82"/>
      <c r="N38" s="85"/>
      <c r="O38" s="85"/>
      <c r="P38" s="86"/>
      <c r="Q38" s="86"/>
      <c r="R38" s="82"/>
      <c r="S38" s="82"/>
      <c r="T38" s="85"/>
      <c r="U38" s="86"/>
      <c r="V38" s="85"/>
      <c r="W38" s="54"/>
      <c r="X38" s="1"/>
      <c r="Y38" s="1"/>
      <c r="Z38" s="1"/>
    </row>
    <row r="39" spans="1:26">
      <c r="A39" s="101" t="s">
        <v>68</v>
      </c>
      <c r="B39" s="3">
        <v>55</v>
      </c>
      <c r="C39" s="3">
        <f t="shared" si="0"/>
        <v>44</v>
      </c>
      <c r="D39" s="23">
        <v>50</v>
      </c>
      <c r="E39" s="23">
        <f t="shared" si="1"/>
        <v>40</v>
      </c>
      <c r="F39" s="12" t="s">
        <v>69</v>
      </c>
      <c r="G39" s="3" t="s">
        <v>70</v>
      </c>
      <c r="H39" s="3">
        <v>9.8000000000000007</v>
      </c>
      <c r="I39" s="3" t="s">
        <v>20</v>
      </c>
      <c r="J39" s="3" t="s">
        <v>56</v>
      </c>
      <c r="K39" s="3">
        <v>1240</v>
      </c>
      <c r="L39" s="3">
        <v>250</v>
      </c>
      <c r="M39" s="3">
        <v>65</v>
      </c>
      <c r="N39" s="67">
        <v>14544</v>
      </c>
      <c r="O39" s="47">
        <v>12120.876630016</v>
      </c>
      <c r="P39" s="24">
        <v>10449.031577600001</v>
      </c>
      <c r="Q39" s="22" t="s">
        <v>39</v>
      </c>
      <c r="R39" s="3">
        <v>820</v>
      </c>
      <c r="S39" s="3">
        <v>110</v>
      </c>
      <c r="T39" s="67">
        <v>12046.8</v>
      </c>
      <c r="U39" s="24">
        <v>8653.914931199999</v>
      </c>
      <c r="V39" s="61" t="s">
        <v>425</v>
      </c>
      <c r="W39" s="67">
        <v>1197.5999999999999</v>
      </c>
      <c r="X39" s="1"/>
      <c r="Y39" s="1"/>
      <c r="Z39" s="1"/>
    </row>
    <row r="40" spans="1:26">
      <c r="A40" s="101" t="s">
        <v>71</v>
      </c>
      <c r="B40" s="3">
        <v>50</v>
      </c>
      <c r="C40" s="3">
        <f t="shared" si="0"/>
        <v>40</v>
      </c>
      <c r="D40" s="23">
        <v>45</v>
      </c>
      <c r="E40" s="23">
        <f t="shared" si="1"/>
        <v>36</v>
      </c>
      <c r="F40" s="15" t="s">
        <v>12</v>
      </c>
      <c r="G40" s="3" t="s">
        <v>72</v>
      </c>
      <c r="H40" s="3">
        <v>8</v>
      </c>
      <c r="I40" s="3" t="s">
        <v>20</v>
      </c>
      <c r="J40" s="3" t="s">
        <v>56</v>
      </c>
      <c r="K40" s="3">
        <v>1070</v>
      </c>
      <c r="L40" s="3">
        <v>250</v>
      </c>
      <c r="M40" s="3">
        <v>65</v>
      </c>
      <c r="N40" s="67">
        <v>14870.4</v>
      </c>
      <c r="O40" s="47">
        <v>12391.700586495999</v>
      </c>
      <c r="P40" s="24">
        <v>10682.500505599999</v>
      </c>
      <c r="Q40" s="22" t="s">
        <v>39</v>
      </c>
      <c r="R40" s="3">
        <v>800</v>
      </c>
      <c r="S40" s="3">
        <v>110</v>
      </c>
      <c r="T40" s="67">
        <v>12370.8</v>
      </c>
      <c r="U40" s="24">
        <v>8887.3838591999993</v>
      </c>
      <c r="V40" s="61" t="s">
        <v>425</v>
      </c>
      <c r="W40" s="67">
        <v>1197.5999999999999</v>
      </c>
      <c r="X40" s="1"/>
      <c r="Y40" s="1"/>
      <c r="Z40" s="1"/>
    </row>
    <row r="41" spans="1:26">
      <c r="A41" s="101" t="s">
        <v>73</v>
      </c>
      <c r="B41" s="3">
        <v>50</v>
      </c>
      <c r="C41" s="3">
        <f t="shared" si="0"/>
        <v>40</v>
      </c>
      <c r="D41" s="23">
        <v>45</v>
      </c>
      <c r="E41" s="23">
        <f t="shared" si="1"/>
        <v>36</v>
      </c>
      <c r="F41" s="15" t="s">
        <v>12</v>
      </c>
      <c r="G41" s="3" t="s">
        <v>74</v>
      </c>
      <c r="H41" s="3">
        <v>8.1999999999999993</v>
      </c>
      <c r="I41" s="3" t="s">
        <v>20</v>
      </c>
      <c r="J41" s="3" t="s">
        <v>56</v>
      </c>
      <c r="K41" s="3">
        <v>1070</v>
      </c>
      <c r="L41" s="3">
        <v>250</v>
      </c>
      <c r="M41" s="3">
        <v>65</v>
      </c>
      <c r="N41" s="67">
        <v>14451.6</v>
      </c>
      <c r="O41" s="47">
        <v>12042.638598143998</v>
      </c>
      <c r="P41" s="24">
        <v>10381.584998399998</v>
      </c>
      <c r="Q41" s="22" t="s">
        <v>39</v>
      </c>
      <c r="R41" s="3">
        <v>800</v>
      </c>
      <c r="S41" s="3">
        <v>110</v>
      </c>
      <c r="T41" s="67">
        <v>11959.199999999999</v>
      </c>
      <c r="U41" s="24">
        <v>8591.6565503999991</v>
      </c>
      <c r="V41" s="61" t="s">
        <v>425</v>
      </c>
      <c r="W41" s="67">
        <v>1197.5999999999999</v>
      </c>
      <c r="X41" s="1"/>
      <c r="Y41" s="1"/>
      <c r="Z41" s="1"/>
    </row>
    <row r="42" spans="1:26">
      <c r="A42" s="101" t="s">
        <v>75</v>
      </c>
      <c r="B42" s="3">
        <v>55</v>
      </c>
      <c r="C42" s="3">
        <f t="shared" si="0"/>
        <v>44</v>
      </c>
      <c r="D42" s="23">
        <v>50</v>
      </c>
      <c r="E42" s="23">
        <f t="shared" si="1"/>
        <v>40</v>
      </c>
      <c r="F42" s="11" t="s">
        <v>15</v>
      </c>
      <c r="G42" s="3" t="s">
        <v>76</v>
      </c>
      <c r="H42" s="3">
        <v>9.5</v>
      </c>
      <c r="I42" s="3" t="s">
        <v>20</v>
      </c>
      <c r="J42" s="3" t="s">
        <v>56</v>
      </c>
      <c r="K42" s="3">
        <v>1050</v>
      </c>
      <c r="L42" s="3">
        <v>250</v>
      </c>
      <c r="M42" s="3">
        <v>65</v>
      </c>
      <c r="N42" s="67">
        <v>15057.599999999999</v>
      </c>
      <c r="O42" s="47">
        <v>12548.176650239999</v>
      </c>
      <c r="P42" s="24">
        <v>10817.393663999999</v>
      </c>
      <c r="Q42" s="22" t="s">
        <v>39</v>
      </c>
      <c r="R42" s="3">
        <v>910</v>
      </c>
      <c r="S42" s="3">
        <v>110</v>
      </c>
      <c r="T42" s="67">
        <v>12580.8</v>
      </c>
      <c r="U42" s="24">
        <v>9037.841612799999</v>
      </c>
      <c r="V42" s="61" t="s">
        <v>425</v>
      </c>
      <c r="W42" s="67">
        <v>1197.5999999999999</v>
      </c>
      <c r="X42" s="1"/>
      <c r="Y42" s="1"/>
      <c r="Z42" s="1"/>
    </row>
    <row r="43" spans="1:26" s="42" customFormat="1" ht="15.75">
      <c r="A43" s="66" t="s">
        <v>77</v>
      </c>
      <c r="B43" s="81"/>
      <c r="C43" s="82"/>
      <c r="D43" s="83"/>
      <c r="E43" s="83"/>
      <c r="F43" s="84"/>
      <c r="G43" s="82"/>
      <c r="H43" s="82"/>
      <c r="I43" s="82"/>
      <c r="J43" s="82"/>
      <c r="K43" s="82"/>
      <c r="L43" s="82"/>
      <c r="M43" s="82"/>
      <c r="N43" s="85"/>
      <c r="O43" s="85"/>
      <c r="P43" s="86"/>
      <c r="Q43" s="86"/>
      <c r="R43" s="82"/>
      <c r="S43" s="82"/>
      <c r="T43" s="85"/>
      <c r="U43" s="86"/>
      <c r="V43" s="85"/>
      <c r="W43" s="54"/>
      <c r="X43" s="1"/>
      <c r="Y43" s="1"/>
      <c r="Z43" s="1"/>
    </row>
    <row r="44" spans="1:26">
      <c r="A44" s="101" t="s">
        <v>78</v>
      </c>
      <c r="B44" s="3">
        <v>66</v>
      </c>
      <c r="C44" s="3">
        <f t="shared" si="0"/>
        <v>52.800000000000004</v>
      </c>
      <c r="D44" s="23">
        <v>60</v>
      </c>
      <c r="E44" s="23">
        <f t="shared" si="1"/>
        <v>48</v>
      </c>
      <c r="F44" s="12" t="s">
        <v>69</v>
      </c>
      <c r="G44" s="3" t="s">
        <v>79</v>
      </c>
      <c r="H44" s="3">
        <v>9.8000000000000007</v>
      </c>
      <c r="I44" s="3" t="s">
        <v>20</v>
      </c>
      <c r="J44" s="3" t="s">
        <v>56</v>
      </c>
      <c r="K44" s="3">
        <v>1305</v>
      </c>
      <c r="L44" s="3">
        <v>250</v>
      </c>
      <c r="M44" s="3">
        <v>66</v>
      </c>
      <c r="N44" s="67">
        <v>14970</v>
      </c>
      <c r="O44" s="47">
        <v>12475.956928512001</v>
      </c>
      <c r="P44" s="24">
        <v>10755.135283200001</v>
      </c>
      <c r="Q44" s="22" t="s">
        <v>39</v>
      </c>
      <c r="R44" s="3">
        <v>900</v>
      </c>
      <c r="S44" s="3">
        <v>110</v>
      </c>
      <c r="T44" s="67">
        <v>12472.8</v>
      </c>
      <c r="U44" s="24">
        <v>8960.0186367999995</v>
      </c>
      <c r="V44" s="61" t="s">
        <v>425</v>
      </c>
      <c r="W44" s="67">
        <v>1197.5999999999999</v>
      </c>
      <c r="X44" s="1"/>
      <c r="Y44" s="1"/>
      <c r="Z44" s="1"/>
    </row>
    <row r="45" spans="1:26">
      <c r="A45" s="101" t="s">
        <v>80</v>
      </c>
      <c r="B45" s="3">
        <v>66</v>
      </c>
      <c r="C45" s="3">
        <f t="shared" si="0"/>
        <v>52.800000000000004</v>
      </c>
      <c r="D45" s="23">
        <v>60</v>
      </c>
      <c r="E45" s="23">
        <f t="shared" si="1"/>
        <v>48</v>
      </c>
      <c r="F45" s="15" t="s">
        <v>12</v>
      </c>
      <c r="G45" s="3" t="s">
        <v>81</v>
      </c>
      <c r="H45" s="3">
        <v>11.9</v>
      </c>
      <c r="I45" s="3" t="s">
        <v>20</v>
      </c>
      <c r="J45" s="3" t="s">
        <v>56</v>
      </c>
      <c r="K45" s="3">
        <v>1320</v>
      </c>
      <c r="L45" s="3">
        <v>250</v>
      </c>
      <c r="M45" s="3">
        <v>65</v>
      </c>
      <c r="N45" s="67">
        <v>15771.599999999999</v>
      </c>
      <c r="O45" s="47">
        <v>13143.989354495998</v>
      </c>
      <c r="P45" s="24">
        <v>11331.025305599998</v>
      </c>
      <c r="Q45" s="22" t="s">
        <v>39</v>
      </c>
      <c r="R45" s="3">
        <v>820</v>
      </c>
      <c r="S45" s="3">
        <v>110</v>
      </c>
      <c r="T45" s="67">
        <v>13281.6</v>
      </c>
      <c r="U45" s="24">
        <v>9541.0968576000014</v>
      </c>
      <c r="V45" s="61" t="s">
        <v>425</v>
      </c>
      <c r="W45" s="67">
        <v>1197.5999999999999</v>
      </c>
      <c r="X45" s="1"/>
      <c r="Y45" s="1"/>
      <c r="Z45" s="1"/>
    </row>
    <row r="46" spans="1:26">
      <c r="A46" s="101" t="s">
        <v>82</v>
      </c>
      <c r="B46" s="3">
        <v>66</v>
      </c>
      <c r="C46" s="3">
        <f t="shared" si="0"/>
        <v>52.800000000000004</v>
      </c>
      <c r="D46" s="23">
        <v>60</v>
      </c>
      <c r="E46" s="23">
        <f t="shared" si="1"/>
        <v>48</v>
      </c>
      <c r="F46" s="15" t="s">
        <v>12</v>
      </c>
      <c r="G46" s="3" t="s">
        <v>83</v>
      </c>
      <c r="H46" s="3">
        <v>10.4</v>
      </c>
      <c r="I46" s="3" t="s">
        <v>20</v>
      </c>
      <c r="J46" s="3" t="s">
        <v>56</v>
      </c>
      <c r="K46" s="3">
        <v>1220</v>
      </c>
      <c r="L46" s="3">
        <v>250</v>
      </c>
      <c r="M46" s="3">
        <v>66</v>
      </c>
      <c r="N46" s="67">
        <v>15398.4</v>
      </c>
      <c r="O46" s="47">
        <v>12831.037227008001</v>
      </c>
      <c r="P46" s="24">
        <v>11061.2389888</v>
      </c>
      <c r="Q46" s="22" t="s">
        <v>39</v>
      </c>
      <c r="R46" s="3">
        <v>850</v>
      </c>
      <c r="S46" s="3">
        <v>110</v>
      </c>
      <c r="T46" s="67">
        <v>12897.6</v>
      </c>
      <c r="U46" s="24">
        <v>9266.1223423999982</v>
      </c>
      <c r="V46" s="61" t="s">
        <v>425</v>
      </c>
      <c r="W46" s="67">
        <v>1197.5999999999999</v>
      </c>
      <c r="X46" s="1"/>
      <c r="Y46" s="1"/>
      <c r="Z46" s="1"/>
    </row>
    <row r="47" spans="1:26">
      <c r="A47" s="101" t="s">
        <v>84</v>
      </c>
      <c r="B47" s="3">
        <v>65</v>
      </c>
      <c r="C47" s="3">
        <f t="shared" si="0"/>
        <v>52</v>
      </c>
      <c r="D47" s="23">
        <v>60</v>
      </c>
      <c r="E47" s="23">
        <f t="shared" si="1"/>
        <v>48</v>
      </c>
      <c r="F47" s="13" t="s">
        <v>25</v>
      </c>
      <c r="G47" s="3" t="s">
        <v>85</v>
      </c>
      <c r="H47" s="3">
        <v>9.6999999999999993</v>
      </c>
      <c r="I47" s="3" t="s">
        <v>20</v>
      </c>
      <c r="J47" s="3" t="s">
        <v>56</v>
      </c>
      <c r="K47" s="3">
        <v>1270</v>
      </c>
      <c r="L47" s="3">
        <v>250</v>
      </c>
      <c r="M47" s="3">
        <v>66</v>
      </c>
      <c r="N47" s="67">
        <v>15736.8</v>
      </c>
      <c r="O47" s="47">
        <v>13113.897803775999</v>
      </c>
      <c r="P47" s="24">
        <v>11305.084313599998</v>
      </c>
      <c r="Q47" s="22" t="s">
        <v>39</v>
      </c>
      <c r="R47" s="3">
        <v>900</v>
      </c>
      <c r="S47" s="3">
        <v>110</v>
      </c>
      <c r="T47" s="67">
        <v>13231.199999999999</v>
      </c>
      <c r="U47" s="24">
        <v>9504.7794687999994</v>
      </c>
      <c r="V47" s="61" t="s">
        <v>425</v>
      </c>
      <c r="W47" s="67">
        <v>1197.5999999999999</v>
      </c>
      <c r="X47" s="1"/>
      <c r="Y47" s="1"/>
      <c r="Z47" s="1"/>
    </row>
    <row r="48" spans="1:26">
      <c r="A48" s="101" t="s">
        <v>86</v>
      </c>
      <c r="B48" s="3">
        <v>69</v>
      </c>
      <c r="C48" s="3">
        <f t="shared" si="0"/>
        <v>55.2</v>
      </c>
      <c r="D48" s="23">
        <v>63</v>
      </c>
      <c r="E48" s="23">
        <f t="shared" si="1"/>
        <v>50.400000000000006</v>
      </c>
      <c r="F48" s="11" t="s">
        <v>15</v>
      </c>
      <c r="G48" s="3" t="s">
        <v>87</v>
      </c>
      <c r="H48" s="3">
        <v>11</v>
      </c>
      <c r="I48" s="3" t="s">
        <v>20</v>
      </c>
      <c r="J48" s="30" t="s">
        <v>88</v>
      </c>
      <c r="K48" s="3">
        <v>1280</v>
      </c>
      <c r="L48" s="3">
        <v>250</v>
      </c>
      <c r="M48" s="3">
        <v>66</v>
      </c>
      <c r="N48" s="67">
        <v>16141.199999999999</v>
      </c>
      <c r="O48" s="47">
        <v>13450.923171839999</v>
      </c>
      <c r="P48" s="24">
        <v>11595.623423999999</v>
      </c>
      <c r="Q48" s="22" t="s">
        <v>39</v>
      </c>
      <c r="R48" s="3">
        <v>810</v>
      </c>
      <c r="S48" s="3">
        <v>110</v>
      </c>
      <c r="T48" s="67">
        <v>13657.199999999999</v>
      </c>
      <c r="U48" s="24">
        <v>9810.8831743999981</v>
      </c>
      <c r="V48" s="61" t="s">
        <v>425</v>
      </c>
      <c r="W48" s="67">
        <v>1197.5999999999999</v>
      </c>
      <c r="X48" s="1"/>
      <c r="Y48" s="1"/>
      <c r="Z48" s="1"/>
    </row>
    <row r="49" spans="1:26" s="42" customFormat="1" ht="15.75">
      <c r="A49" s="66" t="s">
        <v>89</v>
      </c>
      <c r="B49" s="81"/>
      <c r="C49" s="82"/>
      <c r="D49" s="83"/>
      <c r="E49" s="83"/>
      <c r="F49" s="84"/>
      <c r="G49" s="82"/>
      <c r="H49" s="82"/>
      <c r="I49" s="82"/>
      <c r="J49" s="82"/>
      <c r="K49" s="82"/>
      <c r="L49" s="82"/>
      <c r="M49" s="82"/>
      <c r="N49" s="85"/>
      <c r="O49" s="85"/>
      <c r="P49" s="86"/>
      <c r="Q49" s="86"/>
      <c r="R49" s="82"/>
      <c r="S49" s="82"/>
      <c r="T49" s="85"/>
      <c r="U49" s="86"/>
      <c r="V49" s="85"/>
      <c r="W49" s="54"/>
      <c r="X49" s="1"/>
      <c r="Y49" s="1"/>
      <c r="Z49" s="1"/>
    </row>
    <row r="50" spans="1:26">
      <c r="A50" s="101" t="s">
        <v>90</v>
      </c>
      <c r="B50" s="3">
        <v>80</v>
      </c>
      <c r="C50" s="3">
        <f t="shared" si="0"/>
        <v>64</v>
      </c>
      <c r="D50" s="23">
        <v>75</v>
      </c>
      <c r="E50" s="23">
        <f t="shared" si="1"/>
        <v>60</v>
      </c>
      <c r="F50" s="12" t="s">
        <v>69</v>
      </c>
      <c r="G50" s="3" t="s">
        <v>91</v>
      </c>
      <c r="H50" s="3">
        <v>12</v>
      </c>
      <c r="I50" s="3" t="s">
        <v>20</v>
      </c>
      <c r="J50" s="30" t="s">
        <v>88</v>
      </c>
      <c r="K50" s="3">
        <v>1400</v>
      </c>
      <c r="L50" s="3">
        <v>250</v>
      </c>
      <c r="M50" s="3">
        <v>66</v>
      </c>
      <c r="N50" s="67">
        <v>16207.199999999999</v>
      </c>
      <c r="O50" s="47">
        <v>13505.087963135999</v>
      </c>
      <c r="P50" s="24">
        <v>11642.317209599998</v>
      </c>
      <c r="Q50" s="22" t="s">
        <v>39</v>
      </c>
      <c r="R50" s="3">
        <v>950</v>
      </c>
      <c r="S50" s="3">
        <v>110</v>
      </c>
      <c r="T50" s="67">
        <v>13231.199999999999</v>
      </c>
      <c r="U50" s="24">
        <v>9504.7794687999994</v>
      </c>
      <c r="V50" s="61" t="s">
        <v>426</v>
      </c>
      <c r="W50" s="67">
        <v>1557.6</v>
      </c>
      <c r="X50" s="1"/>
      <c r="Y50" s="1"/>
      <c r="Z50" s="1"/>
    </row>
    <row r="51" spans="1:26">
      <c r="A51" s="101" t="s">
        <v>92</v>
      </c>
      <c r="B51" s="3">
        <v>81</v>
      </c>
      <c r="C51" s="3">
        <f t="shared" si="0"/>
        <v>64.8</v>
      </c>
      <c r="D51" s="23">
        <v>76</v>
      </c>
      <c r="E51" s="23">
        <f t="shared" si="1"/>
        <v>60.800000000000004</v>
      </c>
      <c r="F51" s="13" t="s">
        <v>25</v>
      </c>
      <c r="G51" s="3" t="s">
        <v>93</v>
      </c>
      <c r="H51" s="3">
        <v>11.8</v>
      </c>
      <c r="I51" s="3" t="s">
        <v>20</v>
      </c>
      <c r="J51" s="30" t="s">
        <v>88</v>
      </c>
      <c r="K51" s="3">
        <v>1520</v>
      </c>
      <c r="L51" s="3">
        <v>250</v>
      </c>
      <c r="M51" s="3">
        <v>66</v>
      </c>
      <c r="N51" s="67">
        <v>19636.8</v>
      </c>
      <c r="O51" s="47">
        <v>16363.785281535998</v>
      </c>
      <c r="P51" s="24">
        <v>14106.711449599999</v>
      </c>
      <c r="Q51" s="22" t="s">
        <v>39</v>
      </c>
      <c r="R51" s="3">
        <v>1150</v>
      </c>
      <c r="S51" s="3">
        <v>110</v>
      </c>
      <c r="T51" s="67">
        <v>16646.399999999998</v>
      </c>
      <c r="U51" s="24">
        <v>11958.797312000001</v>
      </c>
      <c r="V51" s="61" t="s">
        <v>426</v>
      </c>
      <c r="W51" s="67">
        <v>1557.6</v>
      </c>
      <c r="X51" s="1"/>
      <c r="Y51" s="1"/>
      <c r="Z51" s="1"/>
    </row>
    <row r="52" spans="1:26">
      <c r="A52" s="101" t="s">
        <v>94</v>
      </c>
      <c r="B52" s="3">
        <v>88</v>
      </c>
      <c r="C52" s="3">
        <f t="shared" si="0"/>
        <v>70.400000000000006</v>
      </c>
      <c r="D52" s="23">
        <v>80</v>
      </c>
      <c r="E52" s="23">
        <f t="shared" si="1"/>
        <v>64</v>
      </c>
      <c r="F52" s="15" t="s">
        <v>12</v>
      </c>
      <c r="G52" s="3" t="s">
        <v>95</v>
      </c>
      <c r="H52" s="3">
        <v>14.3</v>
      </c>
      <c r="I52" s="3" t="s">
        <v>20</v>
      </c>
      <c r="J52" s="30" t="s">
        <v>88</v>
      </c>
      <c r="K52" s="3">
        <v>1500</v>
      </c>
      <c r="L52" s="3">
        <v>250</v>
      </c>
      <c r="M52" s="3">
        <v>65</v>
      </c>
      <c r="N52" s="67">
        <v>18531.599999999999</v>
      </c>
      <c r="O52" s="47">
        <v>15442.983829503999</v>
      </c>
      <c r="P52" s="24">
        <v>13312.9170944</v>
      </c>
      <c r="Q52" s="22" t="s">
        <v>39</v>
      </c>
      <c r="R52" s="3">
        <v>960</v>
      </c>
      <c r="S52" s="3">
        <v>110</v>
      </c>
      <c r="T52" s="67">
        <v>15556.8</v>
      </c>
      <c r="U52" s="24">
        <v>11175.379353600001</v>
      </c>
      <c r="V52" s="61" t="s">
        <v>427</v>
      </c>
      <c r="W52" s="67">
        <v>2124</v>
      </c>
      <c r="X52" s="1"/>
      <c r="Y52" s="1"/>
      <c r="Z52" s="1"/>
    </row>
    <row r="53" spans="1:26">
      <c r="A53" s="101" t="s">
        <v>97</v>
      </c>
      <c r="B53" s="3">
        <v>88</v>
      </c>
      <c r="C53" s="3">
        <f t="shared" si="0"/>
        <v>70.400000000000006</v>
      </c>
      <c r="D53" s="23">
        <v>80</v>
      </c>
      <c r="E53" s="23">
        <f t="shared" si="1"/>
        <v>64</v>
      </c>
      <c r="F53" s="15" t="s">
        <v>12</v>
      </c>
      <c r="G53" s="3" t="s">
        <v>98</v>
      </c>
      <c r="H53" s="3">
        <v>14</v>
      </c>
      <c r="I53" s="3" t="s">
        <v>20</v>
      </c>
      <c r="J53" s="30" t="s">
        <v>88</v>
      </c>
      <c r="K53" s="3">
        <v>1330</v>
      </c>
      <c r="L53" s="3">
        <v>250</v>
      </c>
      <c r="M53" s="3">
        <v>66</v>
      </c>
      <c r="N53" s="67">
        <v>17938.8</v>
      </c>
      <c r="O53" s="47">
        <v>14949.482397696003</v>
      </c>
      <c r="P53" s="24">
        <v>12887.484825600002</v>
      </c>
      <c r="Q53" s="22" t="s">
        <v>39</v>
      </c>
      <c r="R53" s="3">
        <v>960</v>
      </c>
      <c r="S53" s="3">
        <v>110</v>
      </c>
      <c r="T53" s="67">
        <v>14962.8</v>
      </c>
      <c r="U53" s="24">
        <v>10749.947084799998</v>
      </c>
      <c r="V53" s="61" t="s">
        <v>427</v>
      </c>
      <c r="W53" s="67">
        <v>2124</v>
      </c>
      <c r="X53" s="1"/>
      <c r="Y53" s="1"/>
      <c r="Z53" s="1"/>
    </row>
    <row r="54" spans="1:26">
      <c r="A54" s="101" t="s">
        <v>99</v>
      </c>
      <c r="B54" s="3">
        <v>88</v>
      </c>
      <c r="C54" s="3">
        <f t="shared" si="0"/>
        <v>70.400000000000006</v>
      </c>
      <c r="D54" s="23">
        <v>80</v>
      </c>
      <c r="E54" s="23">
        <f t="shared" si="1"/>
        <v>64</v>
      </c>
      <c r="F54" s="27" t="s">
        <v>12</v>
      </c>
      <c r="G54" s="3" t="s">
        <v>100</v>
      </c>
      <c r="H54" s="3">
        <v>15.8</v>
      </c>
      <c r="I54" s="3" t="s">
        <v>20</v>
      </c>
      <c r="J54" s="30" t="s">
        <v>88</v>
      </c>
      <c r="K54" s="3">
        <v>1370</v>
      </c>
      <c r="L54" s="3">
        <v>250</v>
      </c>
      <c r="M54" s="3">
        <v>66</v>
      </c>
      <c r="N54" s="67">
        <v>0</v>
      </c>
      <c r="O54" s="47"/>
      <c r="P54" s="24"/>
      <c r="Q54" s="22" t="s">
        <v>39</v>
      </c>
      <c r="R54" s="3">
        <v>960</v>
      </c>
      <c r="S54" s="3">
        <v>110</v>
      </c>
      <c r="T54" s="67">
        <v>0</v>
      </c>
      <c r="U54" s="24" t="s">
        <v>101</v>
      </c>
      <c r="V54" s="61" t="s">
        <v>427</v>
      </c>
      <c r="W54" s="67">
        <v>2124</v>
      </c>
      <c r="X54" s="1"/>
      <c r="Y54" s="1"/>
      <c r="Z54" s="1"/>
    </row>
    <row r="55" spans="1:26">
      <c r="A55" s="20" t="s">
        <v>102</v>
      </c>
      <c r="B55" s="3">
        <v>95</v>
      </c>
      <c r="C55" s="3">
        <f t="shared" si="0"/>
        <v>76</v>
      </c>
      <c r="D55" s="23">
        <v>85</v>
      </c>
      <c r="E55" s="23">
        <f t="shared" si="1"/>
        <v>68</v>
      </c>
      <c r="F55" s="10" t="s">
        <v>103</v>
      </c>
      <c r="G55" s="3" t="s">
        <v>104</v>
      </c>
      <c r="H55" s="3">
        <v>13</v>
      </c>
      <c r="I55" s="3" t="s">
        <v>20</v>
      </c>
      <c r="J55" s="30" t="s">
        <v>88</v>
      </c>
      <c r="K55" s="3">
        <v>1400</v>
      </c>
      <c r="L55" s="3">
        <v>250</v>
      </c>
      <c r="M55" s="3">
        <v>65</v>
      </c>
      <c r="N55" s="67">
        <v>20372.399999999998</v>
      </c>
      <c r="O55" s="47">
        <v>16977.652916224</v>
      </c>
      <c r="P55" s="24">
        <v>14635.9076864</v>
      </c>
      <c r="Q55" s="22" t="s">
        <v>39</v>
      </c>
      <c r="R55" s="3">
        <v>1030</v>
      </c>
      <c r="S55" s="3">
        <v>110</v>
      </c>
      <c r="T55" s="67">
        <v>17397.599999999999</v>
      </c>
      <c r="U55" s="24">
        <v>12498.369945599999</v>
      </c>
      <c r="V55" s="61" t="s">
        <v>427</v>
      </c>
      <c r="W55" s="67">
        <v>2124</v>
      </c>
      <c r="X55" s="1"/>
      <c r="Y55" s="1"/>
      <c r="Z55" s="1"/>
    </row>
    <row r="56" spans="1:26">
      <c r="A56" s="20" t="s">
        <v>105</v>
      </c>
      <c r="B56" s="3">
        <v>93</v>
      </c>
      <c r="C56" s="3">
        <f t="shared" si="0"/>
        <v>74.400000000000006</v>
      </c>
      <c r="D56" s="23">
        <v>85</v>
      </c>
      <c r="E56" s="23">
        <f t="shared" si="1"/>
        <v>68</v>
      </c>
      <c r="F56" s="19" t="s">
        <v>103</v>
      </c>
      <c r="G56" s="3" t="s">
        <v>106</v>
      </c>
      <c r="H56" s="3">
        <v>16.5</v>
      </c>
      <c r="I56" s="3" t="s">
        <v>20</v>
      </c>
      <c r="J56" s="3" t="s">
        <v>107</v>
      </c>
      <c r="K56" s="3">
        <v>1700</v>
      </c>
      <c r="L56" s="3">
        <v>400</v>
      </c>
      <c r="M56" s="3">
        <v>65</v>
      </c>
      <c r="N56" s="67">
        <v>22035.599999999999</v>
      </c>
      <c r="O56" s="47">
        <v>18361.864249343998</v>
      </c>
      <c r="P56" s="24">
        <v>15829.193318399999</v>
      </c>
      <c r="Q56" s="22" t="s">
        <v>39</v>
      </c>
      <c r="R56" s="3">
        <v>1050</v>
      </c>
      <c r="S56" s="3">
        <v>110</v>
      </c>
      <c r="T56" s="67">
        <v>19203.599999999999</v>
      </c>
      <c r="U56" s="24">
        <v>13795.4195456</v>
      </c>
      <c r="V56" s="61" t="s">
        <v>427</v>
      </c>
      <c r="W56" s="67">
        <v>2124</v>
      </c>
      <c r="X56" s="1"/>
      <c r="Y56" s="1"/>
      <c r="Z56" s="1"/>
    </row>
    <row r="57" spans="1:26">
      <c r="A57" s="102" t="s">
        <v>108</v>
      </c>
      <c r="B57" s="3">
        <v>87</v>
      </c>
      <c r="C57" s="3">
        <f t="shared" si="0"/>
        <v>69.600000000000009</v>
      </c>
      <c r="D57" s="23">
        <v>80</v>
      </c>
      <c r="E57" s="23">
        <f t="shared" si="1"/>
        <v>64</v>
      </c>
      <c r="F57" s="29" t="s">
        <v>58</v>
      </c>
      <c r="G57" s="7" t="s">
        <v>109</v>
      </c>
      <c r="H57" s="6">
        <v>13.4</v>
      </c>
      <c r="I57" s="3" t="s">
        <v>20</v>
      </c>
      <c r="J57" s="30" t="s">
        <v>88</v>
      </c>
      <c r="K57" s="3">
        <v>1600</v>
      </c>
      <c r="L57" s="3">
        <v>250</v>
      </c>
      <c r="M57" s="3">
        <v>65</v>
      </c>
      <c r="N57" s="67">
        <v>21702</v>
      </c>
      <c r="O57" s="47">
        <v>18085.021982719998</v>
      </c>
      <c r="P57" s="24">
        <v>15590.536192</v>
      </c>
      <c r="Q57" s="22" t="s">
        <v>39</v>
      </c>
      <c r="R57" s="3">
        <v>930</v>
      </c>
      <c r="S57" s="3">
        <v>110</v>
      </c>
      <c r="T57" s="67">
        <v>18864</v>
      </c>
      <c r="U57" s="24">
        <v>13551.574220799997</v>
      </c>
      <c r="V57" s="61" t="s">
        <v>427</v>
      </c>
      <c r="W57" s="67">
        <v>2124</v>
      </c>
      <c r="X57" s="1"/>
      <c r="Y57" s="1"/>
      <c r="Z57" s="1"/>
    </row>
    <row r="58" spans="1:26" s="42" customFormat="1" ht="15.75">
      <c r="A58" s="66" t="s">
        <v>110</v>
      </c>
      <c r="B58" s="81"/>
      <c r="C58" s="82"/>
      <c r="D58" s="83"/>
      <c r="E58" s="83"/>
      <c r="F58" s="84"/>
      <c r="G58" s="82"/>
      <c r="H58" s="82"/>
      <c r="I58" s="82"/>
      <c r="J58" s="82"/>
      <c r="K58" s="82"/>
      <c r="L58" s="82"/>
      <c r="M58" s="82"/>
      <c r="N58" s="85"/>
      <c r="O58" s="85"/>
      <c r="P58" s="86"/>
      <c r="Q58" s="86"/>
      <c r="R58" s="82"/>
      <c r="S58" s="82"/>
      <c r="T58" s="85"/>
      <c r="U58" s="86"/>
      <c r="V58" s="85"/>
      <c r="W58" s="54"/>
      <c r="X58" s="1"/>
      <c r="Y58" s="1"/>
      <c r="Z58" s="1"/>
    </row>
    <row r="59" spans="1:26">
      <c r="A59" s="101" t="s">
        <v>111</v>
      </c>
      <c r="B59" s="3">
        <v>110</v>
      </c>
      <c r="C59" s="3">
        <f t="shared" si="0"/>
        <v>88</v>
      </c>
      <c r="D59" s="23">
        <v>100</v>
      </c>
      <c r="E59" s="23">
        <f t="shared" si="1"/>
        <v>80</v>
      </c>
      <c r="F59" s="12" t="s">
        <v>69</v>
      </c>
      <c r="G59" s="3" t="s">
        <v>112</v>
      </c>
      <c r="H59" s="3">
        <v>15.5</v>
      </c>
      <c r="I59" s="3" t="s">
        <v>20</v>
      </c>
      <c r="J59" s="30" t="s">
        <v>88</v>
      </c>
      <c r="K59" s="3">
        <v>1580</v>
      </c>
      <c r="L59" s="3">
        <v>250</v>
      </c>
      <c r="M59" s="3">
        <v>66</v>
      </c>
      <c r="N59" s="67">
        <v>19358.399999999998</v>
      </c>
      <c r="O59" s="47">
        <v>15906.393710592001</v>
      </c>
      <c r="P59" s="24">
        <v>13712.408371200001</v>
      </c>
      <c r="Q59" s="22" t="s">
        <v>39</v>
      </c>
      <c r="R59" s="3">
        <v>1120</v>
      </c>
      <c r="S59" s="3">
        <v>110</v>
      </c>
      <c r="T59" s="67">
        <v>16383.599999999999</v>
      </c>
      <c r="U59" s="24">
        <v>11574.870630399999</v>
      </c>
      <c r="V59" s="61" t="s">
        <v>427</v>
      </c>
      <c r="W59" s="67">
        <v>2124</v>
      </c>
      <c r="X59" s="1"/>
      <c r="Y59" s="1"/>
      <c r="Z59" s="1"/>
    </row>
    <row r="60" spans="1:26">
      <c r="A60" s="101" t="s">
        <v>113</v>
      </c>
      <c r="B60" s="3">
        <v>110</v>
      </c>
      <c r="C60" s="3">
        <f t="shared" si="0"/>
        <v>88</v>
      </c>
      <c r="D60" s="23">
        <v>100</v>
      </c>
      <c r="E60" s="23">
        <f t="shared" si="1"/>
        <v>80</v>
      </c>
      <c r="F60" s="15" t="s">
        <v>12</v>
      </c>
      <c r="G60" s="3" t="s">
        <v>114</v>
      </c>
      <c r="H60" s="3">
        <v>17.100000000000001</v>
      </c>
      <c r="I60" s="3" t="s">
        <v>20</v>
      </c>
      <c r="J60" s="30" t="s">
        <v>88</v>
      </c>
      <c r="K60" s="3">
        <v>1580</v>
      </c>
      <c r="L60" s="3">
        <v>250</v>
      </c>
      <c r="M60" s="3">
        <v>66</v>
      </c>
      <c r="N60" s="67">
        <v>19636.8</v>
      </c>
      <c r="O60" s="47">
        <v>16363.785281535998</v>
      </c>
      <c r="P60" s="24">
        <v>14106.711449599999</v>
      </c>
      <c r="Q60" s="22" t="s">
        <v>39</v>
      </c>
      <c r="R60" s="3">
        <v>1150</v>
      </c>
      <c r="S60" s="3">
        <v>110</v>
      </c>
      <c r="T60" s="67">
        <v>16660.8</v>
      </c>
      <c r="U60" s="24">
        <v>11969.173708799999</v>
      </c>
      <c r="V60" s="61" t="s">
        <v>427</v>
      </c>
      <c r="W60" s="67">
        <v>2124</v>
      </c>
      <c r="X60" s="1"/>
      <c r="Y60" s="1"/>
      <c r="Z60" s="1"/>
    </row>
    <row r="61" spans="1:26">
      <c r="A61" s="101" t="s">
        <v>115</v>
      </c>
      <c r="B61" s="3">
        <v>110</v>
      </c>
      <c r="C61" s="3">
        <f t="shared" si="0"/>
        <v>88</v>
      </c>
      <c r="D61" s="23">
        <v>100</v>
      </c>
      <c r="E61" s="23">
        <f t="shared" si="1"/>
        <v>80</v>
      </c>
      <c r="F61" s="27" t="s">
        <v>12</v>
      </c>
      <c r="G61" s="3" t="s">
        <v>116</v>
      </c>
      <c r="H61" s="3">
        <v>19.8</v>
      </c>
      <c r="I61" s="3" t="s">
        <v>20</v>
      </c>
      <c r="J61" s="30" t="s">
        <v>88</v>
      </c>
      <c r="K61" s="3">
        <v>1500</v>
      </c>
      <c r="L61" s="3">
        <v>250</v>
      </c>
      <c r="M61" s="3">
        <v>66</v>
      </c>
      <c r="N61" s="67">
        <v>0</v>
      </c>
      <c r="O61" s="47">
        <v>0</v>
      </c>
      <c r="P61" s="24"/>
      <c r="Q61" s="22" t="s">
        <v>39</v>
      </c>
      <c r="R61" s="3">
        <v>1150</v>
      </c>
      <c r="S61" s="3">
        <v>110</v>
      </c>
      <c r="T61" s="67">
        <v>0</v>
      </c>
      <c r="U61" s="24" t="s">
        <v>101</v>
      </c>
      <c r="V61" s="61" t="s">
        <v>427</v>
      </c>
      <c r="W61" s="67">
        <v>2124</v>
      </c>
      <c r="X61" s="1"/>
      <c r="Y61" s="1"/>
      <c r="Z61" s="1"/>
    </row>
    <row r="62" spans="1:26" s="42" customFormat="1" ht="15.75">
      <c r="A62" s="66" t="s">
        <v>117</v>
      </c>
      <c r="B62" s="81"/>
      <c r="C62" s="82"/>
      <c r="D62" s="83"/>
      <c r="E62" s="83"/>
      <c r="F62" s="84"/>
      <c r="G62" s="82"/>
      <c r="H62" s="82"/>
      <c r="I62" s="82"/>
      <c r="J62" s="82"/>
      <c r="K62" s="82"/>
      <c r="L62" s="82"/>
      <c r="M62" s="82"/>
      <c r="N62" s="85"/>
      <c r="O62" s="85"/>
      <c r="P62" s="86"/>
      <c r="Q62" s="86"/>
      <c r="R62" s="82"/>
      <c r="S62" s="82"/>
      <c r="T62" s="85"/>
      <c r="U62" s="86"/>
      <c r="V62" s="85"/>
      <c r="W62" s="54"/>
      <c r="X62" s="1"/>
      <c r="Y62" s="1"/>
      <c r="Z62" s="1"/>
    </row>
    <row r="63" spans="1:26">
      <c r="A63" s="4" t="s">
        <v>118</v>
      </c>
      <c r="B63" s="3">
        <v>115</v>
      </c>
      <c r="C63" s="3">
        <f t="shared" si="0"/>
        <v>92</v>
      </c>
      <c r="D63" s="23">
        <v>105</v>
      </c>
      <c r="E63" s="23">
        <f t="shared" si="1"/>
        <v>84</v>
      </c>
      <c r="F63" s="10" t="s">
        <v>103</v>
      </c>
      <c r="G63" s="3" t="s">
        <v>119</v>
      </c>
      <c r="H63" s="3">
        <v>16.399999999999999</v>
      </c>
      <c r="I63" s="3" t="s">
        <v>20</v>
      </c>
      <c r="J63" s="3" t="s">
        <v>107</v>
      </c>
      <c r="K63" s="3">
        <v>1590</v>
      </c>
      <c r="L63" s="3">
        <v>400</v>
      </c>
      <c r="M63" s="3">
        <v>65</v>
      </c>
      <c r="N63" s="67">
        <v>22640.399999999998</v>
      </c>
      <c r="O63" s="47">
        <v>18867.402301439997</v>
      </c>
      <c r="P63" s="24">
        <v>16265.001983999999</v>
      </c>
      <c r="Q63" s="22" t="s">
        <v>120</v>
      </c>
      <c r="R63" s="3">
        <v>1130</v>
      </c>
      <c r="S63" s="3">
        <v>250</v>
      </c>
      <c r="T63" s="67">
        <v>18950.399999999998</v>
      </c>
      <c r="U63" s="24">
        <v>13613.832601599999</v>
      </c>
      <c r="V63" s="61" t="s">
        <v>427</v>
      </c>
      <c r="W63" s="67">
        <v>2124</v>
      </c>
      <c r="X63" s="1"/>
      <c r="Y63" s="1"/>
      <c r="Z63" s="1"/>
    </row>
    <row r="64" spans="1:26">
      <c r="A64" s="4" t="s">
        <v>121</v>
      </c>
      <c r="B64" s="3">
        <v>110</v>
      </c>
      <c r="C64" s="3">
        <f t="shared" si="0"/>
        <v>88</v>
      </c>
      <c r="D64" s="23">
        <v>100</v>
      </c>
      <c r="E64" s="23">
        <f t="shared" si="1"/>
        <v>80</v>
      </c>
      <c r="F64" s="19" t="s">
        <v>103</v>
      </c>
      <c r="G64" s="3" t="s">
        <v>122</v>
      </c>
      <c r="H64" s="3">
        <v>19</v>
      </c>
      <c r="I64" s="3" t="s">
        <v>20</v>
      </c>
      <c r="J64" s="3" t="s">
        <v>107</v>
      </c>
      <c r="K64" s="3">
        <v>1590</v>
      </c>
      <c r="L64" s="3">
        <v>400</v>
      </c>
      <c r="M64" s="3">
        <v>65</v>
      </c>
      <c r="N64" s="67">
        <v>24208.799999999999</v>
      </c>
      <c r="O64" s="47">
        <v>20173.375602688</v>
      </c>
      <c r="P64" s="24">
        <v>17390.8410368</v>
      </c>
      <c r="Q64" s="22" t="s">
        <v>120</v>
      </c>
      <c r="R64" s="3">
        <v>1130</v>
      </c>
      <c r="S64" s="3">
        <v>250</v>
      </c>
      <c r="T64" s="67">
        <v>20516.399999999998</v>
      </c>
      <c r="U64" s="24">
        <v>14739.671654399997</v>
      </c>
      <c r="V64" s="61" t="s">
        <v>427</v>
      </c>
      <c r="W64" s="67">
        <v>2124</v>
      </c>
      <c r="X64" s="1"/>
      <c r="Y64" s="1"/>
      <c r="Z64" s="1"/>
    </row>
    <row r="65" spans="1:26">
      <c r="A65" s="101" t="s">
        <v>123</v>
      </c>
      <c r="B65" s="3">
        <v>110</v>
      </c>
      <c r="C65" s="3">
        <f t="shared" si="0"/>
        <v>88</v>
      </c>
      <c r="D65" s="23">
        <v>100</v>
      </c>
      <c r="E65" s="23">
        <f t="shared" si="1"/>
        <v>80</v>
      </c>
      <c r="F65" s="11" t="s">
        <v>15</v>
      </c>
      <c r="G65" s="3" t="s">
        <v>124</v>
      </c>
      <c r="H65" s="3">
        <v>18</v>
      </c>
      <c r="I65" s="3" t="s">
        <v>20</v>
      </c>
      <c r="J65" s="3" t="s">
        <v>107</v>
      </c>
      <c r="K65" s="16">
        <v>1760</v>
      </c>
      <c r="L65" s="3">
        <v>400</v>
      </c>
      <c r="M65" s="3">
        <v>67</v>
      </c>
      <c r="N65" s="67">
        <v>23139.599999999999</v>
      </c>
      <c r="O65" s="47">
        <v>19282.665701375998</v>
      </c>
      <c r="P65" s="24">
        <v>16622.987673599997</v>
      </c>
      <c r="Q65" s="22" t="s">
        <v>120</v>
      </c>
      <c r="R65" s="3">
        <v>1200</v>
      </c>
      <c r="S65" s="3">
        <v>250</v>
      </c>
      <c r="T65" s="67">
        <v>19334.399999999998</v>
      </c>
      <c r="U65" s="24">
        <v>13888.807116799997</v>
      </c>
      <c r="V65" s="61" t="s">
        <v>427</v>
      </c>
      <c r="W65" s="67">
        <v>2124</v>
      </c>
      <c r="X65" s="1"/>
      <c r="Y65" s="1"/>
      <c r="Z65" s="1"/>
    </row>
    <row r="66" spans="1:26">
      <c r="A66" s="101" t="s">
        <v>125</v>
      </c>
      <c r="B66" s="3">
        <v>110</v>
      </c>
      <c r="C66" s="3">
        <f t="shared" si="0"/>
        <v>88</v>
      </c>
      <c r="D66" s="23">
        <v>100</v>
      </c>
      <c r="E66" s="23">
        <f t="shared" si="1"/>
        <v>80</v>
      </c>
      <c r="F66" s="29" t="s">
        <v>58</v>
      </c>
      <c r="G66" s="7" t="s">
        <v>126</v>
      </c>
      <c r="H66" s="6">
        <v>19.3</v>
      </c>
      <c r="I66" s="3" t="s">
        <v>20</v>
      </c>
      <c r="J66" s="3" t="s">
        <v>88</v>
      </c>
      <c r="K66" s="3">
        <v>1540</v>
      </c>
      <c r="L66" s="3">
        <v>250</v>
      </c>
      <c r="M66" s="3">
        <v>66</v>
      </c>
      <c r="N66" s="67">
        <v>24727.200000000001</v>
      </c>
      <c r="O66" s="47">
        <v>20606.693933056002</v>
      </c>
      <c r="P66" s="24">
        <v>17764.3913216</v>
      </c>
      <c r="Q66" s="22" t="s">
        <v>39</v>
      </c>
      <c r="R66" s="3">
        <v>1060</v>
      </c>
      <c r="S66" s="3">
        <v>110</v>
      </c>
      <c r="T66" s="67">
        <v>21103.200000000001</v>
      </c>
      <c r="U66" s="24">
        <v>15159.915724799997</v>
      </c>
      <c r="V66" s="61" t="s">
        <v>427</v>
      </c>
      <c r="W66" s="67">
        <v>2124</v>
      </c>
      <c r="X66" s="1"/>
      <c r="Y66" s="1"/>
      <c r="Z66" s="1"/>
    </row>
    <row r="67" spans="1:26" s="42" customFormat="1" ht="15.75">
      <c r="A67" s="66" t="s">
        <v>127</v>
      </c>
      <c r="B67" s="81"/>
      <c r="C67" s="82"/>
      <c r="D67" s="83"/>
      <c r="E67" s="83"/>
      <c r="F67" s="84"/>
      <c r="G67" s="82"/>
      <c r="H67" s="82"/>
      <c r="I67" s="82"/>
      <c r="J67" s="82"/>
      <c r="K67" s="82"/>
      <c r="L67" s="82"/>
      <c r="M67" s="82"/>
      <c r="N67" s="85"/>
      <c r="O67" s="85"/>
      <c r="P67" s="86"/>
      <c r="Q67" s="86"/>
      <c r="R67" s="82"/>
      <c r="S67" s="82"/>
      <c r="T67" s="85"/>
      <c r="U67" s="86"/>
      <c r="V67" s="85"/>
      <c r="W67" s="54"/>
      <c r="X67" s="1"/>
      <c r="Y67" s="1"/>
      <c r="Z67" s="1"/>
    </row>
    <row r="68" spans="1:26">
      <c r="A68" s="101" t="s">
        <v>128</v>
      </c>
      <c r="B68" s="3">
        <v>138</v>
      </c>
      <c r="C68" s="3">
        <f t="shared" si="0"/>
        <v>110.4</v>
      </c>
      <c r="D68" s="23">
        <v>125</v>
      </c>
      <c r="E68" s="23">
        <f t="shared" si="1"/>
        <v>100</v>
      </c>
      <c r="F68" s="12" t="s">
        <v>69</v>
      </c>
      <c r="G68" s="3" t="s">
        <v>129</v>
      </c>
      <c r="H68" s="3">
        <v>22.5</v>
      </c>
      <c r="I68" s="3" t="s">
        <v>20</v>
      </c>
      <c r="J68" s="3" t="s">
        <v>107</v>
      </c>
      <c r="K68" s="3">
        <v>2000</v>
      </c>
      <c r="L68" s="3">
        <v>400</v>
      </c>
      <c r="M68" s="3">
        <v>66</v>
      </c>
      <c r="N68" s="67">
        <v>23088</v>
      </c>
      <c r="O68" s="47">
        <v>19240.537530367998</v>
      </c>
      <c r="P68" s="24">
        <v>16586.670284799999</v>
      </c>
      <c r="Q68" s="22" t="s">
        <v>120</v>
      </c>
      <c r="R68" s="3">
        <v>1320</v>
      </c>
      <c r="S68" s="3">
        <v>250</v>
      </c>
      <c r="T68" s="67">
        <v>19398</v>
      </c>
      <c r="U68" s="24">
        <v>13935.500902399999</v>
      </c>
      <c r="V68" s="61" t="s">
        <v>427</v>
      </c>
      <c r="W68" s="67">
        <v>2124</v>
      </c>
      <c r="X68" s="1"/>
      <c r="Y68" s="1"/>
      <c r="Z68" s="1"/>
    </row>
    <row r="69" spans="1:26">
      <c r="A69" s="101" t="s">
        <v>131</v>
      </c>
      <c r="B69" s="3">
        <v>150</v>
      </c>
      <c r="C69" s="3">
        <f t="shared" si="0"/>
        <v>120</v>
      </c>
      <c r="D69" s="23">
        <v>135</v>
      </c>
      <c r="E69" s="23">
        <f t="shared" si="1"/>
        <v>108</v>
      </c>
      <c r="F69" s="10" t="s">
        <v>103</v>
      </c>
      <c r="G69" s="3" t="s">
        <v>132</v>
      </c>
      <c r="H69" s="3">
        <v>20.9</v>
      </c>
      <c r="I69" s="3" t="s">
        <v>20</v>
      </c>
      <c r="J69" s="3" t="s">
        <v>107</v>
      </c>
      <c r="K69" s="3">
        <v>1970</v>
      </c>
      <c r="L69" s="3">
        <v>400</v>
      </c>
      <c r="M69" s="3">
        <v>66</v>
      </c>
      <c r="N69" s="67">
        <v>24352.799999999999</v>
      </c>
      <c r="O69" s="47">
        <v>20293.741805567995</v>
      </c>
      <c r="P69" s="24">
        <v>17494.605004799996</v>
      </c>
      <c r="Q69" s="22" t="s">
        <v>133</v>
      </c>
      <c r="R69" s="3">
        <v>1190</v>
      </c>
      <c r="S69" s="3">
        <v>250</v>
      </c>
      <c r="T69" s="67">
        <v>20661.599999999999</v>
      </c>
      <c r="U69" s="24">
        <v>14843.435622399998</v>
      </c>
      <c r="V69" s="61" t="s">
        <v>427</v>
      </c>
      <c r="W69" s="67">
        <v>2124</v>
      </c>
      <c r="X69" s="1"/>
      <c r="Y69" s="1"/>
      <c r="Z69" s="1"/>
    </row>
    <row r="70" spans="1:26">
      <c r="A70" s="101" t="s">
        <v>134</v>
      </c>
      <c r="B70" s="3">
        <v>144</v>
      </c>
      <c r="C70" s="3">
        <f t="shared" si="0"/>
        <v>115.2</v>
      </c>
      <c r="D70" s="23">
        <v>130</v>
      </c>
      <c r="E70" s="23">
        <f t="shared" si="1"/>
        <v>104</v>
      </c>
      <c r="F70" s="19" t="s">
        <v>103</v>
      </c>
      <c r="G70" s="3" t="s">
        <v>135</v>
      </c>
      <c r="H70" s="3">
        <v>23.5</v>
      </c>
      <c r="I70" s="3" t="s">
        <v>20</v>
      </c>
      <c r="J70" s="3" t="s">
        <v>136</v>
      </c>
      <c r="K70" s="3">
        <v>1780</v>
      </c>
      <c r="L70" s="3">
        <v>450</v>
      </c>
      <c r="M70" s="3">
        <v>67</v>
      </c>
      <c r="N70" s="67">
        <v>27565.200000000001</v>
      </c>
      <c r="O70" s="47">
        <v>22971.889819648</v>
      </c>
      <c r="P70" s="24">
        <v>19803.353292799999</v>
      </c>
      <c r="Q70" s="22" t="s">
        <v>137</v>
      </c>
      <c r="R70" s="3">
        <v>1190</v>
      </c>
      <c r="S70" s="3">
        <v>250</v>
      </c>
      <c r="T70" s="67">
        <v>23875.200000000001</v>
      </c>
      <c r="U70" s="24">
        <v>17152.183910399996</v>
      </c>
      <c r="V70" s="61" t="s">
        <v>427</v>
      </c>
      <c r="W70" s="67">
        <v>2124</v>
      </c>
      <c r="X70" s="1"/>
      <c r="Y70" s="1"/>
      <c r="Z70" s="1"/>
    </row>
    <row r="71" spans="1:26">
      <c r="A71" s="101" t="s">
        <v>138</v>
      </c>
      <c r="B71" s="3">
        <v>150</v>
      </c>
      <c r="C71" s="3">
        <f t="shared" si="0"/>
        <v>120</v>
      </c>
      <c r="D71" s="23">
        <v>136</v>
      </c>
      <c r="E71" s="23">
        <f t="shared" si="1"/>
        <v>108.80000000000001</v>
      </c>
      <c r="F71" s="15" t="s">
        <v>12</v>
      </c>
      <c r="G71" s="30" t="s">
        <v>139</v>
      </c>
      <c r="H71" s="3">
        <v>24.3</v>
      </c>
      <c r="I71" s="3" t="s">
        <v>20</v>
      </c>
      <c r="J71" s="3" t="s">
        <v>107</v>
      </c>
      <c r="K71" s="3">
        <v>1710</v>
      </c>
      <c r="L71" s="3">
        <v>400</v>
      </c>
      <c r="M71" s="3">
        <v>67</v>
      </c>
      <c r="N71" s="67">
        <v>27357.599999999999</v>
      </c>
      <c r="O71" s="47">
        <v>22797.358825471998</v>
      </c>
      <c r="P71" s="24">
        <v>19652.895539199999</v>
      </c>
      <c r="Q71" s="22" t="s">
        <v>140</v>
      </c>
      <c r="R71" s="3">
        <v>1250</v>
      </c>
      <c r="S71" s="3">
        <v>250</v>
      </c>
      <c r="T71" s="67">
        <v>23667.599999999999</v>
      </c>
      <c r="U71" s="24">
        <v>17001.726156799999</v>
      </c>
      <c r="V71" s="61" t="s">
        <v>427</v>
      </c>
      <c r="W71" s="67">
        <v>2124</v>
      </c>
      <c r="X71" s="1"/>
      <c r="Y71" s="1"/>
      <c r="Z71" s="1"/>
    </row>
    <row r="72" spans="1:26">
      <c r="A72" s="101" t="s">
        <v>141</v>
      </c>
      <c r="B72" s="3">
        <v>150</v>
      </c>
      <c r="C72" s="3">
        <f t="shared" si="0"/>
        <v>120</v>
      </c>
      <c r="D72" s="23">
        <v>136</v>
      </c>
      <c r="E72" s="23">
        <f t="shared" si="1"/>
        <v>108.80000000000001</v>
      </c>
      <c r="F72" s="15" t="s">
        <v>12</v>
      </c>
      <c r="G72" s="3" t="s">
        <v>142</v>
      </c>
      <c r="H72" s="3">
        <v>24.1</v>
      </c>
      <c r="I72" s="3" t="s">
        <v>20</v>
      </c>
      <c r="J72" s="3" t="s">
        <v>107</v>
      </c>
      <c r="K72" s="3">
        <v>1710</v>
      </c>
      <c r="L72" s="3">
        <v>400</v>
      </c>
      <c r="M72" s="3">
        <v>67</v>
      </c>
      <c r="N72" s="67">
        <v>25630.799999999999</v>
      </c>
      <c r="O72" s="47">
        <v>21358.982701056</v>
      </c>
      <c r="P72" s="24">
        <v>18412.916121599999</v>
      </c>
      <c r="Q72" s="22" t="s">
        <v>143</v>
      </c>
      <c r="R72" s="3">
        <v>1250</v>
      </c>
      <c r="S72" s="3">
        <v>250</v>
      </c>
      <c r="T72" s="67">
        <v>21940.799999999999</v>
      </c>
      <c r="U72" s="24">
        <v>15761.7467392</v>
      </c>
      <c r="V72" s="61" t="s">
        <v>427</v>
      </c>
      <c r="W72" s="67">
        <v>2124</v>
      </c>
      <c r="X72" s="1"/>
      <c r="Y72" s="1"/>
      <c r="Z72" s="1"/>
    </row>
    <row r="73" spans="1:26">
      <c r="A73" s="101" t="s">
        <v>144</v>
      </c>
      <c r="B73" s="3">
        <v>138</v>
      </c>
      <c r="C73" s="3">
        <f t="shared" si="0"/>
        <v>110.4</v>
      </c>
      <c r="D73" s="23">
        <v>125</v>
      </c>
      <c r="E73" s="23">
        <f t="shared" si="1"/>
        <v>100</v>
      </c>
      <c r="F73" s="11" t="s">
        <v>15</v>
      </c>
      <c r="G73" s="3" t="s">
        <v>145</v>
      </c>
      <c r="H73" s="3">
        <v>21</v>
      </c>
      <c r="I73" s="3" t="s">
        <v>20</v>
      </c>
      <c r="J73" s="3" t="s">
        <v>107</v>
      </c>
      <c r="K73" s="3">
        <v>1800</v>
      </c>
      <c r="L73" s="3">
        <v>400</v>
      </c>
      <c r="M73" s="3">
        <v>68</v>
      </c>
      <c r="N73" s="67">
        <v>24973.200000000001</v>
      </c>
      <c r="O73" s="47">
        <v>20811.316477952001</v>
      </c>
      <c r="P73" s="24">
        <v>17940.7900672</v>
      </c>
      <c r="Q73" s="22" t="s">
        <v>146</v>
      </c>
      <c r="R73" s="3">
        <v>1250</v>
      </c>
      <c r="S73" s="3">
        <v>250</v>
      </c>
      <c r="T73" s="67">
        <v>21312</v>
      </c>
      <c r="U73" s="24">
        <v>15310.373478400001</v>
      </c>
      <c r="V73" s="61" t="s">
        <v>427</v>
      </c>
      <c r="W73" s="67">
        <v>2124</v>
      </c>
      <c r="X73" s="1"/>
      <c r="Y73" s="1"/>
      <c r="Z73" s="1"/>
    </row>
    <row r="74" spans="1:26">
      <c r="A74" s="101" t="s">
        <v>147</v>
      </c>
      <c r="B74" s="3">
        <v>130</v>
      </c>
      <c r="C74" s="3">
        <f t="shared" si="0"/>
        <v>104</v>
      </c>
      <c r="D74" s="23">
        <v>120</v>
      </c>
      <c r="E74" s="23">
        <f t="shared" si="1"/>
        <v>96</v>
      </c>
      <c r="F74" s="29" t="s">
        <v>58</v>
      </c>
      <c r="G74" s="7" t="s">
        <v>126</v>
      </c>
      <c r="H74" s="6">
        <v>22.8</v>
      </c>
      <c r="I74" s="3" t="s">
        <v>20</v>
      </c>
      <c r="J74" s="3" t="s">
        <v>107</v>
      </c>
      <c r="K74" s="3">
        <v>1780</v>
      </c>
      <c r="L74" s="3">
        <v>400</v>
      </c>
      <c r="M74" s="3">
        <v>67</v>
      </c>
      <c r="N74" s="67">
        <v>25898.399999999998</v>
      </c>
      <c r="O74" s="47">
        <v>21581.660176383997</v>
      </c>
      <c r="P74" s="24">
        <v>18604.879462399997</v>
      </c>
      <c r="Q74" s="22" t="s">
        <v>148</v>
      </c>
      <c r="R74" s="3">
        <v>1190</v>
      </c>
      <c r="S74" s="3">
        <v>250</v>
      </c>
      <c r="T74" s="67">
        <v>22201.200000000001</v>
      </c>
      <c r="U74" s="24">
        <v>15948.5218816</v>
      </c>
      <c r="V74" s="61" t="s">
        <v>427</v>
      </c>
      <c r="W74" s="67">
        <v>2124</v>
      </c>
      <c r="X74" s="1"/>
      <c r="Y74" s="1"/>
      <c r="Z74" s="1"/>
    </row>
    <row r="75" spans="1:26" s="42" customFormat="1" ht="15.75">
      <c r="A75" s="66" t="s">
        <v>149</v>
      </c>
      <c r="B75" s="81"/>
      <c r="C75" s="82"/>
      <c r="D75" s="83"/>
      <c r="E75" s="83"/>
      <c r="F75" s="84"/>
      <c r="G75" s="82"/>
      <c r="H75" s="82"/>
      <c r="I75" s="82"/>
      <c r="J75" s="82"/>
      <c r="K75" s="82"/>
      <c r="L75" s="82"/>
      <c r="M75" s="82"/>
      <c r="N75" s="85"/>
      <c r="O75" s="85"/>
      <c r="P75" s="86"/>
      <c r="Q75" s="86"/>
      <c r="R75" s="82"/>
      <c r="S75" s="82"/>
      <c r="T75" s="85"/>
      <c r="U75" s="86"/>
      <c r="V75" s="85"/>
      <c r="W75" s="54"/>
      <c r="X75" s="1"/>
      <c r="Y75" s="1"/>
      <c r="Z75" s="1"/>
    </row>
    <row r="76" spans="1:26">
      <c r="A76" s="101" t="s">
        <v>150</v>
      </c>
      <c r="B76" s="3">
        <v>176</v>
      </c>
      <c r="C76" s="3">
        <f t="shared" ref="C76:C139" si="2">B76*0.8</f>
        <v>140.80000000000001</v>
      </c>
      <c r="D76" s="23">
        <v>160</v>
      </c>
      <c r="E76" s="23">
        <f t="shared" ref="E76:E139" si="3">D76*0.8</f>
        <v>128</v>
      </c>
      <c r="F76" s="12" t="s">
        <v>69</v>
      </c>
      <c r="G76" s="3" t="s">
        <v>151</v>
      </c>
      <c r="H76" s="3">
        <v>27</v>
      </c>
      <c r="I76" s="3" t="s">
        <v>20</v>
      </c>
      <c r="J76" s="3" t="s">
        <v>107</v>
      </c>
      <c r="K76" s="3">
        <v>2070</v>
      </c>
      <c r="L76" s="3">
        <v>400</v>
      </c>
      <c r="M76" s="3">
        <v>68</v>
      </c>
      <c r="N76" s="67">
        <v>26598</v>
      </c>
      <c r="O76" s="47">
        <v>22165.436260351998</v>
      </c>
      <c r="P76" s="24">
        <v>19108.134707199999</v>
      </c>
      <c r="Q76" s="22" t="s">
        <v>152</v>
      </c>
      <c r="R76" s="3">
        <v>1450</v>
      </c>
      <c r="S76" s="3">
        <v>250</v>
      </c>
      <c r="T76" s="67">
        <v>22264.799999999999</v>
      </c>
      <c r="U76" s="24">
        <v>15995.2156672</v>
      </c>
      <c r="V76" s="61" t="s">
        <v>427</v>
      </c>
      <c r="W76" s="67">
        <v>2124</v>
      </c>
      <c r="X76" s="1"/>
      <c r="Y76" s="1"/>
      <c r="Z76" s="1"/>
    </row>
    <row r="77" spans="1:26">
      <c r="A77" s="101" t="s">
        <v>153</v>
      </c>
      <c r="B77" s="3">
        <v>165</v>
      </c>
      <c r="C77" s="3">
        <f t="shared" si="2"/>
        <v>132</v>
      </c>
      <c r="D77" s="23">
        <v>150</v>
      </c>
      <c r="E77" s="23">
        <f t="shared" si="3"/>
        <v>120</v>
      </c>
      <c r="F77" s="10" t="s">
        <v>103</v>
      </c>
      <c r="G77" s="3" t="s">
        <v>154</v>
      </c>
      <c r="H77" s="3">
        <v>25.1</v>
      </c>
      <c r="I77" s="3" t="s">
        <v>20</v>
      </c>
      <c r="J77" s="3" t="s">
        <v>136</v>
      </c>
      <c r="K77" s="3">
        <v>1970</v>
      </c>
      <c r="L77" s="3">
        <v>450</v>
      </c>
      <c r="M77" s="3">
        <v>67</v>
      </c>
      <c r="N77" s="67">
        <v>30174</v>
      </c>
      <c r="O77" s="47">
        <v>25144.499781631999</v>
      </c>
      <c r="P77" s="24">
        <v>21676.2929152</v>
      </c>
      <c r="Q77" s="22" t="s">
        <v>152</v>
      </c>
      <c r="R77" s="3">
        <v>1380</v>
      </c>
      <c r="S77" s="3">
        <v>250</v>
      </c>
      <c r="T77" s="67">
        <v>24966</v>
      </c>
      <c r="U77" s="24">
        <v>17935.601868799997</v>
      </c>
      <c r="V77" s="61" t="s">
        <v>427</v>
      </c>
      <c r="W77" s="67">
        <v>2124</v>
      </c>
      <c r="X77" s="1"/>
      <c r="Y77" s="1"/>
      <c r="Z77" s="1"/>
    </row>
    <row r="78" spans="1:26">
      <c r="A78" s="101" t="s">
        <v>155</v>
      </c>
      <c r="B78" s="3">
        <v>165</v>
      </c>
      <c r="C78" s="3">
        <f t="shared" si="2"/>
        <v>132</v>
      </c>
      <c r="D78" s="23">
        <v>150</v>
      </c>
      <c r="E78" s="23">
        <f t="shared" si="3"/>
        <v>120</v>
      </c>
      <c r="F78" s="19" t="s">
        <v>103</v>
      </c>
      <c r="G78" s="3" t="s">
        <v>156</v>
      </c>
      <c r="H78" s="3">
        <v>28</v>
      </c>
      <c r="I78" s="3" t="s">
        <v>20</v>
      </c>
      <c r="J78" s="3" t="s">
        <v>136</v>
      </c>
      <c r="K78" s="3">
        <v>1970</v>
      </c>
      <c r="L78" s="3">
        <v>450</v>
      </c>
      <c r="M78" s="3">
        <v>67</v>
      </c>
      <c r="N78" s="67">
        <v>30952.799999999999</v>
      </c>
      <c r="O78" s="47">
        <v>25794.477277184007</v>
      </c>
      <c r="P78" s="24">
        <v>22236.618342400005</v>
      </c>
      <c r="Q78" s="22" t="s">
        <v>152</v>
      </c>
      <c r="R78" s="3">
        <v>1380</v>
      </c>
      <c r="S78" s="3">
        <v>250</v>
      </c>
      <c r="T78" s="67">
        <v>25738.799999999999</v>
      </c>
      <c r="U78" s="24">
        <v>18490.739097599999</v>
      </c>
      <c r="V78" s="61" t="s">
        <v>427</v>
      </c>
      <c r="W78" s="67">
        <v>2124</v>
      </c>
      <c r="X78" s="1"/>
      <c r="Y78" s="1"/>
      <c r="Z78" s="1"/>
    </row>
    <row r="79" spans="1:26">
      <c r="A79" s="101" t="s">
        <v>157</v>
      </c>
      <c r="B79" s="3">
        <v>165</v>
      </c>
      <c r="C79" s="3">
        <f t="shared" si="2"/>
        <v>132</v>
      </c>
      <c r="D79" s="23">
        <v>150</v>
      </c>
      <c r="E79" s="23">
        <f t="shared" si="3"/>
        <v>120</v>
      </c>
      <c r="F79" s="15" t="s">
        <v>12</v>
      </c>
      <c r="G79" s="30" t="s">
        <v>158</v>
      </c>
      <c r="H79" s="3">
        <v>25.8</v>
      </c>
      <c r="I79" s="3" t="s">
        <v>20</v>
      </c>
      <c r="J79" s="3" t="s">
        <v>136</v>
      </c>
      <c r="K79" s="3">
        <v>2090</v>
      </c>
      <c r="L79" s="3">
        <v>450</v>
      </c>
      <c r="M79" s="3">
        <v>67</v>
      </c>
      <c r="N79" s="67">
        <v>30252</v>
      </c>
      <c r="O79" s="47">
        <v>25210.701193215999</v>
      </c>
      <c r="P79" s="24">
        <v>21733.363097599999</v>
      </c>
      <c r="Q79" s="22" t="s">
        <v>152</v>
      </c>
      <c r="R79" s="3">
        <v>1500</v>
      </c>
      <c r="S79" s="3">
        <v>250</v>
      </c>
      <c r="T79" s="67">
        <v>25039.200000000001</v>
      </c>
      <c r="U79" s="24">
        <v>17987.4838528</v>
      </c>
      <c r="V79" s="61" t="s">
        <v>427</v>
      </c>
      <c r="W79" s="67">
        <v>2124</v>
      </c>
      <c r="X79" s="1"/>
      <c r="Y79" s="1"/>
      <c r="Z79" s="1"/>
    </row>
    <row r="80" spans="1:26">
      <c r="A80" s="101" t="s">
        <v>159</v>
      </c>
      <c r="B80" s="3">
        <v>176</v>
      </c>
      <c r="C80" s="3">
        <f t="shared" si="2"/>
        <v>140.80000000000001</v>
      </c>
      <c r="D80" s="23">
        <v>160</v>
      </c>
      <c r="E80" s="23">
        <f t="shared" si="3"/>
        <v>128</v>
      </c>
      <c r="F80" s="11" t="s">
        <v>15</v>
      </c>
      <c r="G80" s="3" t="s">
        <v>160</v>
      </c>
      <c r="H80" s="3">
        <v>29</v>
      </c>
      <c r="I80" s="3" t="s">
        <v>20</v>
      </c>
      <c r="J80" s="3" t="s">
        <v>136</v>
      </c>
      <c r="K80" s="3">
        <v>1950</v>
      </c>
      <c r="L80" s="3">
        <v>450</v>
      </c>
      <c r="M80" s="3">
        <v>68</v>
      </c>
      <c r="N80" s="67">
        <v>29335.200000000001</v>
      </c>
      <c r="O80" s="47">
        <v>24446.375804927997</v>
      </c>
      <c r="P80" s="24">
        <v>21074.461900799997</v>
      </c>
      <c r="Q80" s="22" t="s">
        <v>152</v>
      </c>
      <c r="R80" s="3">
        <v>1360</v>
      </c>
      <c r="S80" s="3">
        <v>250</v>
      </c>
      <c r="T80" s="67">
        <v>24157.200000000001</v>
      </c>
      <c r="U80" s="24">
        <v>17354.523647999999</v>
      </c>
      <c r="V80" s="61" t="s">
        <v>427</v>
      </c>
      <c r="W80" s="67">
        <v>2124</v>
      </c>
      <c r="X80" s="1"/>
      <c r="Y80" s="1"/>
      <c r="Z80" s="1"/>
    </row>
    <row r="81" spans="1:26">
      <c r="A81" s="101" t="s">
        <v>161</v>
      </c>
      <c r="B81" s="3">
        <v>162</v>
      </c>
      <c r="C81" s="3">
        <f t="shared" si="2"/>
        <v>129.6</v>
      </c>
      <c r="D81" s="23">
        <v>150</v>
      </c>
      <c r="E81" s="23">
        <f t="shared" si="3"/>
        <v>120</v>
      </c>
      <c r="F81" s="29" t="s">
        <v>58</v>
      </c>
      <c r="G81" s="7" t="s">
        <v>162</v>
      </c>
      <c r="H81" s="6">
        <v>27.3</v>
      </c>
      <c r="I81" s="3" t="s">
        <v>20</v>
      </c>
      <c r="J81" s="3" t="s">
        <v>136</v>
      </c>
      <c r="K81" s="3">
        <v>1970</v>
      </c>
      <c r="L81" s="3">
        <v>450</v>
      </c>
      <c r="M81" s="3">
        <v>67</v>
      </c>
      <c r="N81" s="67">
        <v>30375.599999999999</v>
      </c>
      <c r="O81" s="47">
        <v>25313.012465664</v>
      </c>
      <c r="P81" s="24">
        <v>21821.5624704</v>
      </c>
      <c r="Q81" s="22" t="s">
        <v>152</v>
      </c>
      <c r="R81" s="3">
        <v>1380</v>
      </c>
      <c r="S81" s="3">
        <v>250</v>
      </c>
      <c r="T81" s="67">
        <v>25168.799999999999</v>
      </c>
      <c r="U81" s="24">
        <v>18080.871423999997</v>
      </c>
      <c r="V81" s="61" t="s">
        <v>427</v>
      </c>
      <c r="W81" s="67">
        <v>2124</v>
      </c>
      <c r="X81" s="1"/>
      <c r="Y81" s="1"/>
      <c r="Z81" s="1"/>
    </row>
    <row r="82" spans="1:26" s="42" customFormat="1" ht="15.75">
      <c r="A82" s="66" t="s">
        <v>163</v>
      </c>
      <c r="B82" s="81"/>
      <c r="C82" s="82"/>
      <c r="D82" s="83"/>
      <c r="E82" s="83"/>
      <c r="F82" s="84"/>
      <c r="G82" s="82"/>
      <c r="H82" s="82"/>
      <c r="I82" s="82"/>
      <c r="J82" s="82"/>
      <c r="K82" s="82"/>
      <c r="L82" s="82"/>
      <c r="M82" s="82"/>
      <c r="N82" s="85"/>
      <c r="O82" s="85"/>
      <c r="P82" s="86"/>
      <c r="Q82" s="86"/>
      <c r="R82" s="82"/>
      <c r="S82" s="82"/>
      <c r="T82" s="85"/>
      <c r="U82" s="86"/>
      <c r="V82" s="85"/>
      <c r="W82" s="54"/>
      <c r="X82" s="1"/>
      <c r="Y82" s="1"/>
      <c r="Z82" s="1"/>
    </row>
    <row r="83" spans="1:26">
      <c r="A83" s="101" t="s">
        <v>164</v>
      </c>
      <c r="B83" s="3">
        <v>198</v>
      </c>
      <c r="C83" s="3">
        <f t="shared" si="2"/>
        <v>158.4</v>
      </c>
      <c r="D83" s="23">
        <v>180</v>
      </c>
      <c r="E83" s="23">
        <f t="shared" si="3"/>
        <v>144</v>
      </c>
      <c r="F83" s="15" t="s">
        <v>12</v>
      </c>
      <c r="G83" s="30" t="s">
        <v>165</v>
      </c>
      <c r="H83" s="3">
        <v>31</v>
      </c>
      <c r="I83" s="3" t="s">
        <v>20</v>
      </c>
      <c r="J83" s="3" t="s">
        <v>136</v>
      </c>
      <c r="K83" s="3">
        <v>2360</v>
      </c>
      <c r="L83" s="3">
        <v>450</v>
      </c>
      <c r="M83" s="3">
        <v>68</v>
      </c>
      <c r="N83" s="67">
        <v>32911.199999999997</v>
      </c>
      <c r="O83" s="47">
        <v>27425.439326207994</v>
      </c>
      <c r="P83" s="24">
        <v>23642.620108799994</v>
      </c>
      <c r="Q83" s="22" t="s">
        <v>152</v>
      </c>
      <c r="R83" s="3">
        <v>1770</v>
      </c>
      <c r="S83" s="3">
        <v>250</v>
      </c>
      <c r="T83" s="67">
        <v>27696</v>
      </c>
      <c r="U83" s="24">
        <v>19896.740863999999</v>
      </c>
      <c r="V83" s="61" t="s">
        <v>428</v>
      </c>
      <c r="W83" s="67">
        <v>2984.4</v>
      </c>
      <c r="X83" s="1"/>
      <c r="Y83" s="1"/>
      <c r="Z83" s="1"/>
    </row>
    <row r="84" spans="1:26">
      <c r="A84" s="101" t="s">
        <v>166</v>
      </c>
      <c r="B84" s="3">
        <v>200</v>
      </c>
      <c r="C84" s="3">
        <f t="shared" si="2"/>
        <v>160</v>
      </c>
      <c r="D84" s="23">
        <v>182</v>
      </c>
      <c r="E84" s="23">
        <f t="shared" si="3"/>
        <v>145.6</v>
      </c>
      <c r="F84" s="11" t="s">
        <v>15</v>
      </c>
      <c r="G84" s="3" t="s">
        <v>167</v>
      </c>
      <c r="H84" s="3">
        <v>30</v>
      </c>
      <c r="I84" s="3" t="s">
        <v>20</v>
      </c>
      <c r="J84" s="3" t="s">
        <v>136</v>
      </c>
      <c r="K84" s="3">
        <v>2190</v>
      </c>
      <c r="L84" s="3">
        <v>450</v>
      </c>
      <c r="M84" s="3">
        <v>69</v>
      </c>
      <c r="N84" s="67">
        <v>34326</v>
      </c>
      <c r="O84" s="47">
        <v>28605.028114431996</v>
      </c>
      <c r="P84" s="24">
        <v>24659.506995199998</v>
      </c>
      <c r="Q84" s="22" t="s">
        <v>152</v>
      </c>
      <c r="R84" s="3">
        <v>1600</v>
      </c>
      <c r="S84" s="3">
        <v>250</v>
      </c>
      <c r="T84" s="67">
        <v>29155.200000000001</v>
      </c>
      <c r="U84" s="24">
        <v>20944.756940799998</v>
      </c>
      <c r="V84" s="61" t="s">
        <v>428</v>
      </c>
      <c r="W84" s="67">
        <v>2984.4</v>
      </c>
      <c r="X84" s="1"/>
      <c r="Y84" s="1"/>
      <c r="Z84" s="1"/>
    </row>
    <row r="85" spans="1:26">
      <c r="A85" s="101" t="s">
        <v>168</v>
      </c>
      <c r="B85" s="3">
        <v>205</v>
      </c>
      <c r="C85" s="3">
        <f t="shared" si="2"/>
        <v>164</v>
      </c>
      <c r="D85" s="23">
        <v>185</v>
      </c>
      <c r="E85" s="23">
        <f t="shared" si="3"/>
        <v>148</v>
      </c>
      <c r="F85" s="10" t="s">
        <v>103</v>
      </c>
      <c r="G85" s="3" t="s">
        <v>169</v>
      </c>
      <c r="H85" s="3">
        <v>30</v>
      </c>
      <c r="I85" s="3" t="s">
        <v>20</v>
      </c>
      <c r="J85" s="3" t="s">
        <v>136</v>
      </c>
      <c r="K85" s="3">
        <v>2550</v>
      </c>
      <c r="L85" s="3">
        <v>450</v>
      </c>
      <c r="M85" s="3">
        <v>68</v>
      </c>
      <c r="N85" s="67">
        <v>33568.799999999996</v>
      </c>
      <c r="O85" s="47">
        <v>27973.105549312</v>
      </c>
      <c r="P85" s="24">
        <v>24114.746163200001</v>
      </c>
      <c r="Q85" s="22" t="s">
        <v>152</v>
      </c>
      <c r="R85" s="3">
        <v>1590</v>
      </c>
      <c r="S85" s="3">
        <v>250</v>
      </c>
      <c r="T85" s="67">
        <v>28360.799999999999</v>
      </c>
      <c r="U85" s="24">
        <v>20374.055116799998</v>
      </c>
      <c r="V85" s="61" t="s">
        <v>428</v>
      </c>
      <c r="W85" s="67">
        <v>2984.4</v>
      </c>
      <c r="X85" s="1"/>
      <c r="Y85" s="1"/>
      <c r="Z85" s="1"/>
    </row>
    <row r="86" spans="1:26">
      <c r="A86" s="101" t="s">
        <v>170</v>
      </c>
      <c r="B86" s="3">
        <v>200</v>
      </c>
      <c r="C86" s="3">
        <f t="shared" si="2"/>
        <v>160</v>
      </c>
      <c r="D86" s="23">
        <v>182</v>
      </c>
      <c r="E86" s="23">
        <f t="shared" si="3"/>
        <v>145.6</v>
      </c>
      <c r="F86" s="19" t="s">
        <v>103</v>
      </c>
      <c r="G86" s="3" t="s">
        <v>171</v>
      </c>
      <c r="H86" s="3">
        <v>32.6</v>
      </c>
      <c r="I86" s="3" t="s">
        <v>20</v>
      </c>
      <c r="J86" s="3" t="s">
        <v>136</v>
      </c>
      <c r="K86" s="3">
        <v>2180</v>
      </c>
      <c r="L86" s="3">
        <v>450</v>
      </c>
      <c r="M86" s="3">
        <v>68</v>
      </c>
      <c r="N86" s="67">
        <v>34434</v>
      </c>
      <c r="O86" s="47">
        <v>28695.302766592002</v>
      </c>
      <c r="P86" s="24">
        <v>24737.329971200001</v>
      </c>
      <c r="Q86" s="22" t="s">
        <v>152</v>
      </c>
      <c r="R86" s="3">
        <v>1590</v>
      </c>
      <c r="S86" s="3">
        <v>250</v>
      </c>
      <c r="T86" s="67">
        <v>29228.399999999998</v>
      </c>
      <c r="U86" s="24">
        <v>20996.638924799998</v>
      </c>
      <c r="V86" s="61" t="s">
        <v>428</v>
      </c>
      <c r="W86" s="67">
        <v>2984.4</v>
      </c>
      <c r="X86" s="1"/>
      <c r="Y86" s="1"/>
      <c r="Z86" s="1"/>
    </row>
    <row r="87" spans="1:26" s="42" customFormat="1" ht="15.75">
      <c r="A87" s="66" t="s">
        <v>172</v>
      </c>
      <c r="B87" s="81"/>
      <c r="C87" s="82"/>
      <c r="D87" s="83"/>
      <c r="E87" s="83"/>
      <c r="F87" s="84"/>
      <c r="G87" s="82"/>
      <c r="H87" s="82"/>
      <c r="I87" s="82"/>
      <c r="J87" s="82"/>
      <c r="K87" s="82"/>
      <c r="L87" s="82"/>
      <c r="M87" s="82"/>
      <c r="N87" s="85"/>
      <c r="O87" s="85"/>
      <c r="P87" s="86"/>
      <c r="Q87" s="86"/>
      <c r="R87" s="82"/>
      <c r="S87" s="82"/>
      <c r="T87" s="85"/>
      <c r="U87" s="86"/>
      <c r="V87" s="85"/>
      <c r="W87" s="54"/>
      <c r="X87" s="1"/>
      <c r="Y87" s="1"/>
      <c r="Z87" s="1"/>
    </row>
    <row r="88" spans="1:26">
      <c r="A88" s="101" t="s">
        <v>173</v>
      </c>
      <c r="B88" s="3">
        <v>220</v>
      </c>
      <c r="C88" s="3">
        <f t="shared" si="2"/>
        <v>176</v>
      </c>
      <c r="D88" s="23">
        <v>200</v>
      </c>
      <c r="E88" s="23">
        <f t="shared" si="3"/>
        <v>160</v>
      </c>
      <c r="F88" s="12" t="s">
        <v>69</v>
      </c>
      <c r="G88" s="3" t="s">
        <v>174</v>
      </c>
      <c r="H88" s="3">
        <v>34</v>
      </c>
      <c r="I88" s="3" t="s">
        <v>20</v>
      </c>
      <c r="J88" s="3" t="s">
        <v>136</v>
      </c>
      <c r="K88" s="3">
        <v>2475</v>
      </c>
      <c r="L88" s="3">
        <v>450</v>
      </c>
      <c r="M88" s="3">
        <v>68</v>
      </c>
      <c r="N88" s="67">
        <v>32866.799999999996</v>
      </c>
      <c r="O88" s="47">
        <v>27389.329465344006</v>
      </c>
      <c r="P88" s="24">
        <v>23611.490918400006</v>
      </c>
      <c r="Q88" s="22" t="s">
        <v>152</v>
      </c>
      <c r="R88" s="3">
        <v>1800</v>
      </c>
      <c r="S88" s="3">
        <v>250</v>
      </c>
      <c r="T88" s="67">
        <v>27652.799999999999</v>
      </c>
      <c r="U88" s="24">
        <v>19865.611673599997</v>
      </c>
      <c r="V88" s="61" t="s">
        <v>428</v>
      </c>
      <c r="W88" s="67">
        <v>2984.4</v>
      </c>
      <c r="X88" s="1"/>
      <c r="Y88" s="1"/>
      <c r="Z88" s="1"/>
    </row>
    <row r="89" spans="1:26">
      <c r="A89" s="101" t="s">
        <v>175</v>
      </c>
      <c r="B89" s="3">
        <v>222</v>
      </c>
      <c r="C89" s="3">
        <f t="shared" si="2"/>
        <v>177.60000000000002</v>
      </c>
      <c r="D89" s="23">
        <v>200</v>
      </c>
      <c r="E89" s="23">
        <f t="shared" si="3"/>
        <v>160</v>
      </c>
      <c r="F89" s="11" t="s">
        <v>15</v>
      </c>
      <c r="G89" s="3" t="s">
        <v>176</v>
      </c>
      <c r="H89" s="3">
        <v>34</v>
      </c>
      <c r="I89" s="3" t="s">
        <v>20</v>
      </c>
      <c r="J89" s="3" t="s">
        <v>136</v>
      </c>
      <c r="K89" s="3">
        <v>2240</v>
      </c>
      <c r="L89" s="3">
        <v>450</v>
      </c>
      <c r="M89" s="3">
        <v>69</v>
      </c>
      <c r="N89" s="67">
        <v>36781.199999999997</v>
      </c>
      <c r="O89" s="47">
        <v>30651.253563392005</v>
      </c>
      <c r="P89" s="24">
        <v>26423.494451200004</v>
      </c>
      <c r="Q89" s="22" t="s">
        <v>152</v>
      </c>
      <c r="R89" s="3">
        <v>1650</v>
      </c>
      <c r="S89" s="3">
        <v>250</v>
      </c>
      <c r="T89" s="67">
        <v>31603.199999999997</v>
      </c>
      <c r="U89" s="24">
        <v>22703.556198399998</v>
      </c>
      <c r="V89" s="61" t="s">
        <v>428</v>
      </c>
      <c r="W89" s="67">
        <v>2984.4</v>
      </c>
      <c r="X89" s="1"/>
      <c r="Y89" s="1"/>
      <c r="Z89" s="1"/>
    </row>
    <row r="90" spans="1:26">
      <c r="A90" s="4" t="s">
        <v>177</v>
      </c>
      <c r="B90" s="3">
        <v>225</v>
      </c>
      <c r="C90" s="3">
        <f t="shared" si="2"/>
        <v>180</v>
      </c>
      <c r="D90" s="23">
        <v>205</v>
      </c>
      <c r="E90" s="23">
        <f t="shared" si="3"/>
        <v>164</v>
      </c>
      <c r="F90" s="10" t="s">
        <v>103</v>
      </c>
      <c r="G90" s="3" t="s">
        <v>178</v>
      </c>
      <c r="H90" s="3">
        <v>33</v>
      </c>
      <c r="I90" s="3" t="s">
        <v>20</v>
      </c>
      <c r="J90" s="3" t="s">
        <v>136</v>
      </c>
      <c r="K90" s="3">
        <v>2190</v>
      </c>
      <c r="L90" s="3">
        <v>450</v>
      </c>
      <c r="M90" s="3">
        <v>68</v>
      </c>
      <c r="N90" s="67">
        <v>34816.799999999996</v>
      </c>
      <c r="O90" s="47">
        <v>29014.273204223995</v>
      </c>
      <c r="P90" s="24">
        <v>25012.304486399997</v>
      </c>
      <c r="Q90" s="22" t="s">
        <v>152</v>
      </c>
      <c r="R90" s="3">
        <v>1600</v>
      </c>
      <c r="S90" s="3">
        <v>250</v>
      </c>
      <c r="T90" s="67">
        <v>29601.599999999999</v>
      </c>
      <c r="U90" s="24">
        <v>21266.425241599994</v>
      </c>
      <c r="V90" s="61" t="s">
        <v>428</v>
      </c>
      <c r="W90" s="67">
        <v>2984.4</v>
      </c>
      <c r="X90" s="1"/>
      <c r="Y90" s="1"/>
      <c r="Z90" s="1"/>
    </row>
    <row r="91" spans="1:26">
      <c r="A91" s="4" t="s">
        <v>179</v>
      </c>
      <c r="B91" s="3">
        <v>220</v>
      </c>
      <c r="C91" s="3">
        <f t="shared" si="2"/>
        <v>176</v>
      </c>
      <c r="D91" s="23">
        <v>200</v>
      </c>
      <c r="E91" s="23">
        <f t="shared" si="3"/>
        <v>160</v>
      </c>
      <c r="F91" s="19" t="s">
        <v>103</v>
      </c>
      <c r="G91" s="3" t="s">
        <v>180</v>
      </c>
      <c r="H91" s="3">
        <v>35.5</v>
      </c>
      <c r="I91" s="3" t="s">
        <v>20</v>
      </c>
      <c r="J91" s="3" t="s">
        <v>136</v>
      </c>
      <c r="K91" s="3">
        <v>2630</v>
      </c>
      <c r="L91" s="3">
        <v>450</v>
      </c>
      <c r="M91" s="3">
        <v>68</v>
      </c>
      <c r="N91" s="67">
        <v>35922</v>
      </c>
      <c r="O91" s="47">
        <v>29935.074656255994</v>
      </c>
      <c r="P91" s="24">
        <v>25806.098841599996</v>
      </c>
      <c r="Q91" s="22" t="s">
        <v>152</v>
      </c>
      <c r="R91" s="3">
        <v>1600</v>
      </c>
      <c r="S91" s="3">
        <v>250</v>
      </c>
      <c r="T91" s="67">
        <v>30715.199999999997</v>
      </c>
      <c r="U91" s="24">
        <v>22065.407795200001</v>
      </c>
      <c r="V91" s="61" t="s">
        <v>428</v>
      </c>
      <c r="W91" s="67">
        <v>2984.4</v>
      </c>
      <c r="X91" s="1"/>
      <c r="Y91" s="1"/>
      <c r="Z91" s="1"/>
    </row>
    <row r="92" spans="1:26">
      <c r="A92" s="101" t="s">
        <v>181</v>
      </c>
      <c r="B92" s="3">
        <v>226</v>
      </c>
      <c r="C92" s="3">
        <f t="shared" si="2"/>
        <v>180.8</v>
      </c>
      <c r="D92" s="23">
        <v>205</v>
      </c>
      <c r="E92" s="23">
        <f t="shared" si="3"/>
        <v>164</v>
      </c>
      <c r="F92" s="13" t="s">
        <v>25</v>
      </c>
      <c r="G92" s="3" t="s">
        <v>182</v>
      </c>
      <c r="H92" s="3">
        <v>34.6</v>
      </c>
      <c r="I92" s="3" t="s">
        <v>20</v>
      </c>
      <c r="J92" s="3" t="s">
        <v>136</v>
      </c>
      <c r="K92" s="3">
        <v>2190</v>
      </c>
      <c r="L92" s="3">
        <v>450</v>
      </c>
      <c r="M92" s="3">
        <v>67</v>
      </c>
      <c r="N92" s="67">
        <v>36667.199999999997</v>
      </c>
      <c r="O92" s="47">
        <v>30554.960601087998</v>
      </c>
      <c r="P92" s="24">
        <v>26340.483276799998</v>
      </c>
      <c r="Q92" s="22" t="s">
        <v>152</v>
      </c>
      <c r="R92" s="3">
        <v>1600</v>
      </c>
      <c r="S92" s="3">
        <v>250</v>
      </c>
      <c r="T92" s="67">
        <v>31437.599999999999</v>
      </c>
      <c r="U92" s="24">
        <v>22584.227635199997</v>
      </c>
      <c r="V92" s="61" t="s">
        <v>428</v>
      </c>
      <c r="W92" s="67">
        <v>2984.4</v>
      </c>
      <c r="X92" s="1"/>
      <c r="Y92" s="1"/>
      <c r="Z92" s="1"/>
    </row>
    <row r="93" spans="1:26">
      <c r="A93" s="102" t="s">
        <v>183</v>
      </c>
      <c r="B93" s="3">
        <v>229</v>
      </c>
      <c r="C93" s="3">
        <f t="shared" si="2"/>
        <v>183.20000000000002</v>
      </c>
      <c r="D93" s="23">
        <v>208</v>
      </c>
      <c r="E93" s="23">
        <f t="shared" si="3"/>
        <v>166.4</v>
      </c>
      <c r="F93" s="15" t="s">
        <v>12</v>
      </c>
      <c r="G93" s="3" t="s">
        <v>184</v>
      </c>
      <c r="H93" s="3">
        <v>36.799999999999997</v>
      </c>
      <c r="I93" s="3" t="s">
        <v>20</v>
      </c>
      <c r="J93" s="3" t="s">
        <v>136</v>
      </c>
      <c r="K93" s="3">
        <v>2490</v>
      </c>
      <c r="L93" s="3">
        <v>450</v>
      </c>
      <c r="M93" s="3">
        <v>68</v>
      </c>
      <c r="N93" s="67">
        <v>41700</v>
      </c>
      <c r="O93" s="47">
        <v>34749.722771455992</v>
      </c>
      <c r="P93" s="24">
        <v>29956.657561599994</v>
      </c>
      <c r="Q93" s="22" t="s">
        <v>152</v>
      </c>
      <c r="R93" s="3">
        <v>1900</v>
      </c>
      <c r="S93" s="3">
        <v>250</v>
      </c>
      <c r="T93" s="67">
        <v>36492</v>
      </c>
      <c r="U93" s="24">
        <v>26215.966515199998</v>
      </c>
      <c r="V93" s="61" t="s">
        <v>428</v>
      </c>
      <c r="W93" s="67">
        <v>2984.4</v>
      </c>
      <c r="X93" s="1"/>
      <c r="Y93" s="1"/>
      <c r="Z93" s="1"/>
    </row>
    <row r="94" spans="1:26">
      <c r="A94" s="102" t="s">
        <v>185</v>
      </c>
      <c r="B94" s="3">
        <v>220</v>
      </c>
      <c r="C94" s="3">
        <f t="shared" si="2"/>
        <v>176</v>
      </c>
      <c r="D94" s="23">
        <v>200</v>
      </c>
      <c r="E94" s="23">
        <f t="shared" si="3"/>
        <v>160</v>
      </c>
      <c r="F94" s="29" t="s">
        <v>58</v>
      </c>
      <c r="G94" s="7" t="s">
        <v>162</v>
      </c>
      <c r="H94" s="6">
        <v>38.799999999999997</v>
      </c>
      <c r="I94" s="3" t="s">
        <v>20</v>
      </c>
      <c r="J94" s="3" t="s">
        <v>136</v>
      </c>
      <c r="K94" s="3">
        <v>2490</v>
      </c>
      <c r="L94" s="3">
        <v>450</v>
      </c>
      <c r="M94" s="3">
        <v>68</v>
      </c>
      <c r="N94" s="67">
        <v>34426.799999999996</v>
      </c>
      <c r="O94" s="47">
        <v>28689.284456448004</v>
      </c>
      <c r="P94" s="24">
        <v>24732.141772800001</v>
      </c>
      <c r="Q94" s="22" t="s">
        <v>152</v>
      </c>
      <c r="R94" s="3">
        <v>1900</v>
      </c>
      <c r="S94" s="3">
        <v>250</v>
      </c>
      <c r="T94" s="67">
        <v>29221.200000000001</v>
      </c>
      <c r="U94" s="24">
        <v>20991.450726399999</v>
      </c>
      <c r="V94" s="61" t="s">
        <v>428</v>
      </c>
      <c r="W94" s="67">
        <v>2984.4</v>
      </c>
      <c r="X94" s="1"/>
      <c r="Y94" s="1"/>
      <c r="Z94" s="1"/>
    </row>
    <row r="95" spans="1:26" s="42" customFormat="1" ht="15.75">
      <c r="A95" s="66" t="s">
        <v>186</v>
      </c>
      <c r="B95" s="81"/>
      <c r="C95" s="82"/>
      <c r="D95" s="83"/>
      <c r="E95" s="83"/>
      <c r="F95" s="84"/>
      <c r="G95" s="82"/>
      <c r="H95" s="82"/>
      <c r="I95" s="82"/>
      <c r="J95" s="82"/>
      <c r="K95" s="82"/>
      <c r="L95" s="82"/>
      <c r="M95" s="82"/>
      <c r="N95" s="85"/>
      <c r="O95" s="85"/>
      <c r="P95" s="86"/>
      <c r="Q95" s="86"/>
      <c r="R95" s="82"/>
      <c r="S95" s="82"/>
      <c r="T95" s="85"/>
      <c r="U95" s="86"/>
      <c r="V95" s="85"/>
      <c r="W95" s="54"/>
      <c r="X95" s="1"/>
      <c r="Y95" s="1"/>
      <c r="Z95" s="1"/>
    </row>
    <row r="96" spans="1:26">
      <c r="A96" s="101" t="s">
        <v>187</v>
      </c>
      <c r="B96" s="3">
        <v>275</v>
      </c>
      <c r="C96" s="3">
        <f t="shared" si="2"/>
        <v>220</v>
      </c>
      <c r="D96" s="23">
        <v>250</v>
      </c>
      <c r="E96" s="23">
        <f t="shared" si="3"/>
        <v>200</v>
      </c>
      <c r="F96" s="10" t="s">
        <v>103</v>
      </c>
      <c r="G96" s="3" t="s">
        <v>188</v>
      </c>
      <c r="H96" s="3">
        <v>40.9</v>
      </c>
      <c r="I96" s="3" t="s">
        <v>20</v>
      </c>
      <c r="J96" s="3" t="s">
        <v>136</v>
      </c>
      <c r="K96" s="3">
        <v>2750</v>
      </c>
      <c r="L96" s="3">
        <v>450</v>
      </c>
      <c r="M96" s="3">
        <v>68</v>
      </c>
      <c r="N96" s="67">
        <v>37504.799999999996</v>
      </c>
      <c r="O96" s="47">
        <v>31253.084577792</v>
      </c>
      <c r="P96" s="24">
        <v>26942.3142912</v>
      </c>
      <c r="Q96" s="22" t="s">
        <v>152</v>
      </c>
      <c r="R96" s="3">
        <v>2020</v>
      </c>
      <c r="S96" s="3">
        <v>250</v>
      </c>
      <c r="T96" s="67">
        <v>32289.599999999999</v>
      </c>
      <c r="U96" s="24">
        <v>23196.435046400002</v>
      </c>
      <c r="V96" s="61" t="s">
        <v>428</v>
      </c>
      <c r="W96" s="67">
        <v>2984.4</v>
      </c>
      <c r="X96" s="1"/>
      <c r="Y96" s="1"/>
      <c r="Z96" s="1"/>
    </row>
    <row r="97" spans="1:26">
      <c r="A97" s="101" t="s">
        <v>189</v>
      </c>
      <c r="B97" s="3">
        <v>275</v>
      </c>
      <c r="C97" s="3">
        <f t="shared" si="2"/>
        <v>220</v>
      </c>
      <c r="D97" s="23">
        <v>250</v>
      </c>
      <c r="E97" s="23">
        <f t="shared" si="3"/>
        <v>200</v>
      </c>
      <c r="F97" s="19" t="s">
        <v>103</v>
      </c>
      <c r="G97" s="3" t="s">
        <v>190</v>
      </c>
      <c r="H97" s="3">
        <v>44.2</v>
      </c>
      <c r="I97" s="3" t="s">
        <v>20</v>
      </c>
      <c r="J97" s="3" t="s">
        <v>136</v>
      </c>
      <c r="K97" s="3">
        <v>2750</v>
      </c>
      <c r="L97" s="3">
        <v>450</v>
      </c>
      <c r="M97" s="3">
        <v>68</v>
      </c>
      <c r="N97" s="67">
        <v>40342.799999999996</v>
      </c>
      <c r="O97" s="47">
        <v>33618.280464384006</v>
      </c>
      <c r="P97" s="24">
        <v>28981.276262400002</v>
      </c>
      <c r="Q97" s="22" t="s">
        <v>152</v>
      </c>
      <c r="R97" s="3">
        <v>1800</v>
      </c>
      <c r="S97" s="3">
        <v>250</v>
      </c>
      <c r="T97" s="67">
        <v>35127.599999999999</v>
      </c>
      <c r="U97" s="24">
        <v>25235.397017599997</v>
      </c>
      <c r="V97" s="61" t="s">
        <v>428</v>
      </c>
      <c r="W97" s="67">
        <v>2984.4</v>
      </c>
      <c r="X97" s="1"/>
      <c r="Y97" s="1"/>
      <c r="Z97" s="1"/>
    </row>
    <row r="98" spans="1:26">
      <c r="A98" s="101" t="s">
        <v>191</v>
      </c>
      <c r="B98" s="3">
        <v>275</v>
      </c>
      <c r="C98" s="3">
        <f t="shared" si="2"/>
        <v>220</v>
      </c>
      <c r="D98" s="23">
        <v>250</v>
      </c>
      <c r="E98" s="23">
        <f t="shared" si="3"/>
        <v>200</v>
      </c>
      <c r="F98" s="15" t="s">
        <v>12</v>
      </c>
      <c r="G98" s="3" t="s">
        <v>192</v>
      </c>
      <c r="H98" s="3">
        <v>42.6</v>
      </c>
      <c r="I98" s="3" t="s">
        <v>20</v>
      </c>
      <c r="J98" s="3" t="s">
        <v>136</v>
      </c>
      <c r="K98" s="3">
        <v>2640</v>
      </c>
      <c r="L98" s="3">
        <v>450</v>
      </c>
      <c r="M98" s="3">
        <v>68</v>
      </c>
      <c r="N98" s="67">
        <v>44054.400000000001</v>
      </c>
      <c r="O98" s="47">
        <v>36711.691878399994</v>
      </c>
      <c r="P98" s="24">
        <v>31648.010239999996</v>
      </c>
      <c r="Q98" s="22" t="s">
        <v>152</v>
      </c>
      <c r="R98" s="3">
        <v>2050</v>
      </c>
      <c r="S98" s="3">
        <v>250</v>
      </c>
      <c r="T98" s="67">
        <v>38840.400000000001</v>
      </c>
      <c r="U98" s="24">
        <v>27902.130995199997</v>
      </c>
      <c r="V98" s="61" t="s">
        <v>428</v>
      </c>
      <c r="W98" s="67">
        <v>2984.4</v>
      </c>
      <c r="X98" s="1"/>
      <c r="Y98" s="1"/>
      <c r="Z98" s="1"/>
    </row>
    <row r="99" spans="1:26">
      <c r="A99" s="4" t="s">
        <v>193</v>
      </c>
      <c r="B99" s="3">
        <v>275</v>
      </c>
      <c r="C99" s="3">
        <f t="shared" si="2"/>
        <v>220</v>
      </c>
      <c r="D99" s="23">
        <v>250</v>
      </c>
      <c r="E99" s="23">
        <f t="shared" si="3"/>
        <v>200</v>
      </c>
      <c r="F99" s="31" t="s">
        <v>15</v>
      </c>
      <c r="G99" s="3" t="s">
        <v>194</v>
      </c>
      <c r="H99" s="3">
        <v>49</v>
      </c>
      <c r="I99" s="3" t="s">
        <v>20</v>
      </c>
      <c r="J99" s="3" t="s">
        <v>136</v>
      </c>
      <c r="K99" s="3">
        <v>2350</v>
      </c>
      <c r="L99" s="3">
        <v>450</v>
      </c>
      <c r="M99" s="3">
        <v>68</v>
      </c>
      <c r="N99" s="67">
        <v>43822.799999999996</v>
      </c>
      <c r="O99" s="47">
        <v>36519.105953792001</v>
      </c>
      <c r="P99" s="24">
        <v>31481.987891199999</v>
      </c>
      <c r="Q99" s="22" t="s">
        <v>152</v>
      </c>
      <c r="R99" s="3">
        <v>1760</v>
      </c>
      <c r="S99" s="3">
        <v>250</v>
      </c>
      <c r="T99" s="67">
        <v>38652</v>
      </c>
      <c r="U99" s="24">
        <v>27767.237836799999</v>
      </c>
      <c r="V99" s="61" t="s">
        <v>428</v>
      </c>
      <c r="W99" s="67">
        <v>2984.4</v>
      </c>
      <c r="X99" s="1"/>
      <c r="Y99" s="1"/>
      <c r="Z99" s="1"/>
    </row>
    <row r="100" spans="1:26">
      <c r="A100" s="101" t="s">
        <v>195</v>
      </c>
      <c r="B100" s="3">
        <v>279</v>
      </c>
      <c r="C100" s="3">
        <f t="shared" si="2"/>
        <v>223.20000000000002</v>
      </c>
      <c r="D100" s="23">
        <v>250</v>
      </c>
      <c r="E100" s="23">
        <f t="shared" si="3"/>
        <v>200</v>
      </c>
      <c r="F100" s="13" t="s">
        <v>25</v>
      </c>
      <c r="G100" s="3" t="s">
        <v>196</v>
      </c>
      <c r="H100" s="3">
        <v>40.1</v>
      </c>
      <c r="I100" s="3" t="s">
        <v>20</v>
      </c>
      <c r="J100" s="3" t="s">
        <v>136</v>
      </c>
      <c r="K100" s="3">
        <v>2390</v>
      </c>
      <c r="L100" s="3">
        <v>450</v>
      </c>
      <c r="M100" s="3">
        <v>68</v>
      </c>
      <c r="N100" s="67">
        <v>38247.599999999999</v>
      </c>
      <c r="O100" s="47">
        <v>31872.970522624004</v>
      </c>
      <c r="P100" s="24">
        <v>27476.698726400002</v>
      </c>
      <c r="Q100" s="22" t="s">
        <v>152</v>
      </c>
      <c r="R100" s="3">
        <v>1800</v>
      </c>
      <c r="S100" s="3">
        <v>250</v>
      </c>
      <c r="T100" s="67">
        <v>33012</v>
      </c>
      <c r="U100" s="24">
        <v>23715.254886399998</v>
      </c>
      <c r="V100" s="61" t="s">
        <v>428</v>
      </c>
      <c r="W100" s="67">
        <v>2984.4</v>
      </c>
      <c r="X100" s="1"/>
      <c r="Y100" s="1"/>
      <c r="Z100" s="1"/>
    </row>
    <row r="101" spans="1:26">
      <c r="A101" s="101" t="s">
        <v>197</v>
      </c>
      <c r="B101" s="3">
        <v>260</v>
      </c>
      <c r="C101" s="3">
        <f t="shared" si="2"/>
        <v>208</v>
      </c>
      <c r="D101" s="23">
        <v>250</v>
      </c>
      <c r="E101" s="23">
        <f t="shared" si="3"/>
        <v>200</v>
      </c>
      <c r="F101" s="29" t="s">
        <v>58</v>
      </c>
      <c r="G101" s="7" t="s">
        <v>198</v>
      </c>
      <c r="H101" s="6">
        <v>46.2</v>
      </c>
      <c r="I101" s="3" t="s">
        <v>20</v>
      </c>
      <c r="J101" s="3" t="s">
        <v>136</v>
      </c>
      <c r="K101" s="3">
        <v>2390</v>
      </c>
      <c r="L101" s="3">
        <v>450</v>
      </c>
      <c r="M101" s="3">
        <v>68</v>
      </c>
      <c r="N101" s="67">
        <v>44797.2</v>
      </c>
      <c r="O101" s="47">
        <v>37331.577823232001</v>
      </c>
      <c r="P101" s="24">
        <v>32182.394675200001</v>
      </c>
      <c r="Q101" s="22" t="s">
        <v>152</v>
      </c>
      <c r="R101" s="3">
        <v>1800</v>
      </c>
      <c r="S101" s="3">
        <v>250</v>
      </c>
      <c r="T101" s="67">
        <v>39583.199999999997</v>
      </c>
      <c r="U101" s="24">
        <v>28436.515430399999</v>
      </c>
      <c r="V101" s="61" t="s">
        <v>428</v>
      </c>
      <c r="W101" s="67">
        <v>2984.4</v>
      </c>
      <c r="X101" s="1"/>
      <c r="Y101" s="1"/>
      <c r="Z101" s="1"/>
    </row>
    <row r="102" spans="1:26" s="42" customFormat="1" ht="15.75">
      <c r="A102" s="66" t="s">
        <v>199</v>
      </c>
      <c r="B102" s="81"/>
      <c r="C102" s="82"/>
      <c r="D102" s="83"/>
      <c r="E102" s="83"/>
      <c r="F102" s="84"/>
      <c r="G102" s="82"/>
      <c r="H102" s="82"/>
      <c r="I102" s="82"/>
      <c r="J102" s="82"/>
      <c r="K102" s="82"/>
      <c r="L102" s="82"/>
      <c r="M102" s="82"/>
      <c r="N102" s="85"/>
      <c r="O102" s="85"/>
      <c r="P102" s="86"/>
      <c r="Q102" s="86"/>
      <c r="R102" s="82"/>
      <c r="S102" s="82"/>
      <c r="T102" s="85"/>
      <c r="U102" s="86"/>
      <c r="V102" s="85"/>
      <c r="W102" s="54"/>
      <c r="X102" s="1"/>
      <c r="Y102" s="1"/>
      <c r="Z102" s="1"/>
    </row>
    <row r="103" spans="1:26">
      <c r="A103" s="101" t="s">
        <v>200</v>
      </c>
      <c r="B103" s="3">
        <v>300</v>
      </c>
      <c r="C103" s="3">
        <f t="shared" si="2"/>
        <v>240</v>
      </c>
      <c r="D103" s="23">
        <v>275</v>
      </c>
      <c r="E103" s="23">
        <f t="shared" si="3"/>
        <v>220</v>
      </c>
      <c r="F103" s="12" t="s">
        <v>69</v>
      </c>
      <c r="G103" s="3" t="s">
        <v>201</v>
      </c>
      <c r="H103" s="3">
        <v>46</v>
      </c>
      <c r="I103" s="3" t="s">
        <v>20</v>
      </c>
      <c r="J103" s="3" t="s">
        <v>202</v>
      </c>
      <c r="K103" s="3">
        <v>3110</v>
      </c>
      <c r="L103" s="3">
        <v>600</v>
      </c>
      <c r="M103" s="3">
        <v>69</v>
      </c>
      <c r="N103" s="67">
        <v>43129.2</v>
      </c>
      <c r="O103" s="47">
        <v>35941.348179968001</v>
      </c>
      <c r="P103" s="24">
        <v>30983.920844799999</v>
      </c>
      <c r="Q103" s="22" t="s">
        <v>203</v>
      </c>
      <c r="R103" s="3">
        <v>2300</v>
      </c>
      <c r="S103" s="3">
        <v>400</v>
      </c>
      <c r="T103" s="67">
        <v>36840</v>
      </c>
      <c r="U103" s="24">
        <v>26465.000038400001</v>
      </c>
      <c r="V103" s="61" t="s">
        <v>429</v>
      </c>
      <c r="W103" s="67">
        <v>3228</v>
      </c>
      <c r="X103" s="1"/>
      <c r="Y103" s="1"/>
      <c r="Z103" s="1"/>
    </row>
    <row r="104" spans="1:26">
      <c r="A104" s="4" t="s">
        <v>204</v>
      </c>
      <c r="B104" s="3">
        <v>305</v>
      </c>
      <c r="C104" s="3">
        <f t="shared" si="2"/>
        <v>244</v>
      </c>
      <c r="D104" s="23">
        <v>275</v>
      </c>
      <c r="E104" s="23">
        <f t="shared" si="3"/>
        <v>220</v>
      </c>
      <c r="F104" s="10" t="s">
        <v>103</v>
      </c>
      <c r="G104" s="3" t="s">
        <v>205</v>
      </c>
      <c r="H104" s="3">
        <v>41.4</v>
      </c>
      <c r="I104" s="3" t="s">
        <v>20</v>
      </c>
      <c r="J104" s="3" t="s">
        <v>202</v>
      </c>
      <c r="K104" s="3">
        <v>2730</v>
      </c>
      <c r="L104" s="3">
        <v>600</v>
      </c>
      <c r="M104" s="3">
        <v>68</v>
      </c>
      <c r="N104" s="67">
        <v>45484.799999999996</v>
      </c>
      <c r="O104" s="47">
        <v>37903.317286911995</v>
      </c>
      <c r="P104" s="24">
        <v>32675.273523199998</v>
      </c>
      <c r="Q104" s="22" t="s">
        <v>206</v>
      </c>
      <c r="R104" s="3">
        <v>1920</v>
      </c>
      <c r="S104" s="3">
        <v>400</v>
      </c>
      <c r="T104" s="67">
        <v>39193.199999999997</v>
      </c>
      <c r="U104" s="24">
        <v>28156.352716799993</v>
      </c>
      <c r="V104" s="61" t="s">
        <v>429</v>
      </c>
      <c r="W104" s="67">
        <v>3228</v>
      </c>
      <c r="X104" s="1"/>
      <c r="Y104" s="1"/>
      <c r="Z104" s="1"/>
    </row>
    <row r="105" spans="1:26">
      <c r="A105" s="101" t="s">
        <v>207</v>
      </c>
      <c r="B105" s="3">
        <v>300</v>
      </c>
      <c r="C105" s="3">
        <f t="shared" si="2"/>
        <v>240</v>
      </c>
      <c r="D105" s="23">
        <v>275</v>
      </c>
      <c r="E105" s="23">
        <f t="shared" si="3"/>
        <v>220</v>
      </c>
      <c r="F105" s="31" t="s">
        <v>15</v>
      </c>
      <c r="G105" s="3" t="s">
        <v>208</v>
      </c>
      <c r="H105" s="3">
        <v>50</v>
      </c>
      <c r="I105" s="3" t="s">
        <v>20</v>
      </c>
      <c r="J105" s="3" t="s">
        <v>202</v>
      </c>
      <c r="K105" s="3">
        <v>2710</v>
      </c>
      <c r="L105" s="3">
        <v>600</v>
      </c>
      <c r="M105" s="3">
        <v>69</v>
      </c>
      <c r="N105" s="67">
        <v>49196.4</v>
      </c>
      <c r="O105" s="47">
        <v>40996.728700927997</v>
      </c>
      <c r="P105" s="24">
        <v>35342.007500799999</v>
      </c>
      <c r="Q105" s="22" t="s">
        <v>209</v>
      </c>
      <c r="R105" s="3">
        <v>1900</v>
      </c>
      <c r="S105" s="3">
        <v>400</v>
      </c>
      <c r="T105" s="67">
        <v>42949.2</v>
      </c>
      <c r="U105" s="24">
        <v>30854.215884799996</v>
      </c>
      <c r="V105" s="61" t="s">
        <v>429</v>
      </c>
      <c r="W105" s="67">
        <v>3228</v>
      </c>
      <c r="X105" s="1"/>
      <c r="Y105" s="1"/>
      <c r="Z105" s="1"/>
    </row>
    <row r="106" spans="1:26">
      <c r="A106" s="101" t="s">
        <v>210</v>
      </c>
      <c r="B106" s="3">
        <v>305</v>
      </c>
      <c r="C106" s="3">
        <f t="shared" si="2"/>
        <v>244</v>
      </c>
      <c r="D106" s="23">
        <v>275</v>
      </c>
      <c r="E106" s="23">
        <f t="shared" si="3"/>
        <v>220</v>
      </c>
      <c r="F106" s="14" t="s">
        <v>211</v>
      </c>
      <c r="G106" s="7" t="s">
        <v>212</v>
      </c>
      <c r="H106" s="3">
        <v>43.2</v>
      </c>
      <c r="I106" s="3" t="s">
        <v>20</v>
      </c>
      <c r="J106" s="3" t="s">
        <v>202</v>
      </c>
      <c r="K106" s="3">
        <v>2760</v>
      </c>
      <c r="L106" s="3">
        <v>600</v>
      </c>
      <c r="M106" s="3">
        <v>70</v>
      </c>
      <c r="N106" s="67">
        <v>43231.199999999997</v>
      </c>
      <c r="O106" s="47">
        <v>36025.604521984002</v>
      </c>
      <c r="P106" s="24">
        <v>31056.555622399999</v>
      </c>
      <c r="Q106" s="22" t="s">
        <v>213</v>
      </c>
      <c r="R106" s="3">
        <v>2260</v>
      </c>
      <c r="S106" s="3">
        <v>400</v>
      </c>
      <c r="T106" s="67">
        <v>36984</v>
      </c>
      <c r="U106" s="24">
        <v>26568.764006400001</v>
      </c>
      <c r="V106" s="61" t="s">
        <v>429</v>
      </c>
      <c r="W106" s="67">
        <v>3228</v>
      </c>
      <c r="X106" s="1"/>
      <c r="Y106" s="1"/>
      <c r="Z106" s="1"/>
    </row>
    <row r="107" spans="1:26">
      <c r="A107" s="101" t="s">
        <v>214</v>
      </c>
      <c r="B107" s="3">
        <v>300</v>
      </c>
      <c r="C107" s="3">
        <f t="shared" si="2"/>
        <v>240</v>
      </c>
      <c r="D107" s="23">
        <v>275</v>
      </c>
      <c r="E107" s="23">
        <f t="shared" si="3"/>
        <v>220</v>
      </c>
      <c r="F107" s="18" t="s">
        <v>215</v>
      </c>
      <c r="G107" s="7" t="s">
        <v>216</v>
      </c>
      <c r="H107" s="3">
        <v>43.6</v>
      </c>
      <c r="I107" s="3" t="s">
        <v>20</v>
      </c>
      <c r="J107" s="3" t="s">
        <v>202</v>
      </c>
      <c r="K107" s="3">
        <v>2800</v>
      </c>
      <c r="L107" s="3">
        <v>600</v>
      </c>
      <c r="M107" s="3">
        <v>70</v>
      </c>
      <c r="N107" s="67">
        <v>42478.799999999996</v>
      </c>
      <c r="O107" s="47">
        <v>35399.700267007996</v>
      </c>
      <c r="P107" s="24">
        <v>30516.982988799999</v>
      </c>
      <c r="Q107" s="22" t="s">
        <v>217</v>
      </c>
      <c r="R107" s="3">
        <v>2050</v>
      </c>
      <c r="S107" s="3">
        <v>400</v>
      </c>
      <c r="T107" s="67">
        <v>36189.599999999999</v>
      </c>
      <c r="U107" s="24">
        <v>25998.062182399997</v>
      </c>
      <c r="V107" s="61" t="s">
        <v>429</v>
      </c>
      <c r="W107" s="67">
        <v>3228</v>
      </c>
      <c r="X107" s="1"/>
      <c r="Y107" s="1"/>
      <c r="Z107" s="1"/>
    </row>
    <row r="108" spans="1:26">
      <c r="A108" s="101" t="s">
        <v>218</v>
      </c>
      <c r="B108" s="3">
        <v>300</v>
      </c>
      <c r="C108" s="3">
        <f t="shared" si="2"/>
        <v>240</v>
      </c>
      <c r="D108" s="23">
        <v>275</v>
      </c>
      <c r="E108" s="23">
        <f t="shared" si="3"/>
        <v>220</v>
      </c>
      <c r="F108" s="27" t="s">
        <v>12</v>
      </c>
      <c r="G108" s="3" t="s">
        <v>219</v>
      </c>
      <c r="H108" s="3">
        <v>43</v>
      </c>
      <c r="I108" s="3" t="s">
        <v>20</v>
      </c>
      <c r="J108" s="3" t="s">
        <v>202</v>
      </c>
      <c r="K108" s="3">
        <v>2930</v>
      </c>
      <c r="L108" s="3">
        <v>600</v>
      </c>
      <c r="M108" s="3">
        <v>68</v>
      </c>
      <c r="N108" s="67">
        <v>0</v>
      </c>
      <c r="O108" s="47">
        <v>0</v>
      </c>
      <c r="P108" s="24"/>
      <c r="Q108" s="22" t="s">
        <v>220</v>
      </c>
      <c r="R108" s="3">
        <v>2120</v>
      </c>
      <c r="S108" s="3">
        <v>400</v>
      </c>
      <c r="T108" s="67">
        <v>0</v>
      </c>
      <c r="U108" s="68" t="s">
        <v>221</v>
      </c>
      <c r="V108" s="61" t="s">
        <v>429</v>
      </c>
      <c r="W108" s="67">
        <v>3228</v>
      </c>
      <c r="X108" s="1"/>
      <c r="Y108" s="1"/>
      <c r="Z108" s="1"/>
    </row>
    <row r="109" spans="1:26" s="42" customFormat="1" ht="15.75">
      <c r="A109" s="66" t="s">
        <v>222</v>
      </c>
      <c r="B109" s="81"/>
      <c r="C109" s="82"/>
      <c r="D109" s="83"/>
      <c r="E109" s="83"/>
      <c r="F109" s="84"/>
      <c r="G109" s="82"/>
      <c r="H109" s="82"/>
      <c r="I109" s="82"/>
      <c r="J109" s="82"/>
      <c r="K109" s="82"/>
      <c r="L109" s="82"/>
      <c r="M109" s="82"/>
      <c r="N109" s="85"/>
      <c r="O109" s="85"/>
      <c r="P109" s="86"/>
      <c r="Q109" s="86"/>
      <c r="R109" s="82"/>
      <c r="S109" s="82"/>
      <c r="T109" s="85"/>
      <c r="U109" s="86"/>
      <c r="V109" s="85"/>
      <c r="W109" s="54"/>
      <c r="X109" s="1"/>
      <c r="Y109" s="1"/>
      <c r="Z109" s="1"/>
    </row>
    <row r="110" spans="1:26">
      <c r="A110" s="101" t="s">
        <v>223</v>
      </c>
      <c r="B110" s="3">
        <v>335</v>
      </c>
      <c r="C110" s="3">
        <f t="shared" si="2"/>
        <v>268</v>
      </c>
      <c r="D110" s="23">
        <v>300</v>
      </c>
      <c r="E110" s="23">
        <f t="shared" si="3"/>
        <v>240</v>
      </c>
      <c r="F110" s="12" t="s">
        <v>69</v>
      </c>
      <c r="G110" s="3" t="s">
        <v>224</v>
      </c>
      <c r="H110" s="3">
        <v>52</v>
      </c>
      <c r="I110" s="3" t="s">
        <v>20</v>
      </c>
      <c r="J110" s="3" t="s">
        <v>202</v>
      </c>
      <c r="K110" s="3">
        <v>3160</v>
      </c>
      <c r="L110" s="3">
        <v>600</v>
      </c>
      <c r="M110" s="3">
        <v>69</v>
      </c>
      <c r="N110" s="67">
        <v>45324</v>
      </c>
      <c r="O110" s="47">
        <v>37770.914463744004</v>
      </c>
      <c r="P110" s="24">
        <v>32561.1331584</v>
      </c>
      <c r="Q110" s="4" t="s">
        <v>203</v>
      </c>
      <c r="R110" s="3">
        <v>2350</v>
      </c>
      <c r="S110" s="3">
        <v>400</v>
      </c>
      <c r="T110" s="67">
        <v>39027.599999999999</v>
      </c>
      <c r="U110" s="24">
        <v>28037.024153599996</v>
      </c>
      <c r="V110" s="61" t="s">
        <v>429</v>
      </c>
      <c r="W110" s="67">
        <v>3228</v>
      </c>
      <c r="X110" s="1"/>
      <c r="Y110" s="1"/>
      <c r="Z110" s="1"/>
    </row>
    <row r="111" spans="1:26">
      <c r="A111" s="101" t="s">
        <v>225</v>
      </c>
      <c r="B111" s="3">
        <v>346</v>
      </c>
      <c r="C111" s="3">
        <f t="shared" si="2"/>
        <v>276.8</v>
      </c>
      <c r="D111" s="23">
        <v>300</v>
      </c>
      <c r="E111" s="23">
        <f t="shared" si="3"/>
        <v>240</v>
      </c>
      <c r="F111" s="11" t="s">
        <v>15</v>
      </c>
      <c r="G111" s="3" t="s">
        <v>226</v>
      </c>
      <c r="H111" s="3">
        <v>46</v>
      </c>
      <c r="I111" s="3" t="s">
        <v>20</v>
      </c>
      <c r="J111" s="3" t="s">
        <v>202</v>
      </c>
      <c r="K111" s="3">
        <v>3010</v>
      </c>
      <c r="L111" s="3">
        <v>600</v>
      </c>
      <c r="M111" s="3">
        <v>69</v>
      </c>
      <c r="N111" s="67">
        <v>50083.199999999997</v>
      </c>
      <c r="O111" s="47">
        <v>41736.98084864</v>
      </c>
      <c r="P111" s="24">
        <v>35980.155903999999</v>
      </c>
      <c r="Q111" s="4" t="s">
        <v>209</v>
      </c>
      <c r="R111" s="3">
        <v>2200</v>
      </c>
      <c r="S111" s="3">
        <v>400</v>
      </c>
      <c r="T111" s="67">
        <v>34242</v>
      </c>
      <c r="U111" s="24">
        <v>31487.176089599998</v>
      </c>
      <c r="V111" s="61" t="s">
        <v>429</v>
      </c>
      <c r="W111" s="67">
        <v>3228</v>
      </c>
      <c r="X111" s="1"/>
      <c r="Y111" s="1"/>
      <c r="Z111" s="1"/>
    </row>
    <row r="112" spans="1:26">
      <c r="A112" s="101" t="s">
        <v>227</v>
      </c>
      <c r="B112" s="3">
        <v>350</v>
      </c>
      <c r="C112" s="3">
        <f t="shared" si="2"/>
        <v>280</v>
      </c>
      <c r="D112" s="23">
        <v>315</v>
      </c>
      <c r="E112" s="23">
        <f t="shared" si="3"/>
        <v>252</v>
      </c>
      <c r="F112" s="13" t="s">
        <v>25</v>
      </c>
      <c r="G112" s="3" t="s">
        <v>228</v>
      </c>
      <c r="H112" s="3">
        <v>46.6</v>
      </c>
      <c r="I112" s="3" t="s">
        <v>20</v>
      </c>
      <c r="J112" s="3" t="s">
        <v>202</v>
      </c>
      <c r="K112" s="3">
        <v>3310</v>
      </c>
      <c r="L112" s="3">
        <v>600</v>
      </c>
      <c r="M112" s="3">
        <v>68</v>
      </c>
      <c r="N112" s="67">
        <v>51327.6</v>
      </c>
      <c r="O112" s="47">
        <v>42772.130193407989</v>
      </c>
      <c r="P112" s="24">
        <v>36872.526028799992</v>
      </c>
      <c r="Q112" s="4" t="s">
        <v>229</v>
      </c>
      <c r="R112" s="3">
        <v>2500</v>
      </c>
      <c r="S112" s="3">
        <v>400</v>
      </c>
      <c r="T112" s="67">
        <v>45000</v>
      </c>
      <c r="U112" s="24">
        <v>32327.664230400005</v>
      </c>
      <c r="V112" s="61" t="s">
        <v>429</v>
      </c>
      <c r="W112" s="67">
        <v>3228</v>
      </c>
      <c r="X112" s="1"/>
      <c r="Y112" s="1"/>
      <c r="Z112" s="1"/>
    </row>
    <row r="113" spans="1:26">
      <c r="A113" s="4" t="s">
        <v>230</v>
      </c>
      <c r="B113" s="3">
        <v>360</v>
      </c>
      <c r="C113" s="3">
        <f t="shared" si="2"/>
        <v>288</v>
      </c>
      <c r="D113" s="23">
        <v>325</v>
      </c>
      <c r="E113" s="23">
        <f t="shared" si="3"/>
        <v>260</v>
      </c>
      <c r="F113" s="10" t="s">
        <v>103</v>
      </c>
      <c r="G113" s="3" t="s">
        <v>231</v>
      </c>
      <c r="H113" s="3">
        <v>48.8</v>
      </c>
      <c r="I113" s="3" t="s">
        <v>20</v>
      </c>
      <c r="J113" s="3" t="s">
        <v>202</v>
      </c>
      <c r="K113" s="3">
        <v>3550</v>
      </c>
      <c r="L113" s="3">
        <v>600</v>
      </c>
      <c r="M113" s="3">
        <v>67</v>
      </c>
      <c r="N113" s="67">
        <v>46797.599999999999</v>
      </c>
      <c r="O113" s="47">
        <v>38998.649733119993</v>
      </c>
      <c r="P113" s="24">
        <v>33619.525631999997</v>
      </c>
      <c r="Q113" s="4" t="s">
        <v>217</v>
      </c>
      <c r="R113" s="3">
        <v>2840</v>
      </c>
      <c r="S113" s="3">
        <v>400</v>
      </c>
      <c r="T113" s="67">
        <v>40508.400000000001</v>
      </c>
      <c r="U113" s="24">
        <v>29100.604825599996</v>
      </c>
      <c r="V113" s="61" t="s">
        <v>429</v>
      </c>
      <c r="W113" s="67">
        <v>3228</v>
      </c>
      <c r="X113" s="1"/>
      <c r="Y113" s="1"/>
      <c r="Z113" s="1"/>
    </row>
    <row r="114" spans="1:26">
      <c r="A114" s="4" t="s">
        <v>232</v>
      </c>
      <c r="B114" s="3">
        <v>360</v>
      </c>
      <c r="C114" s="3">
        <f t="shared" si="2"/>
        <v>288</v>
      </c>
      <c r="D114" s="23">
        <v>318</v>
      </c>
      <c r="E114" s="23">
        <f t="shared" si="3"/>
        <v>254.4</v>
      </c>
      <c r="F114" s="19" t="s">
        <v>103</v>
      </c>
      <c r="G114" s="3" t="s">
        <v>233</v>
      </c>
      <c r="H114" s="3">
        <v>51</v>
      </c>
      <c r="I114" s="3" t="s">
        <v>20</v>
      </c>
      <c r="J114" s="3" t="s">
        <v>202</v>
      </c>
      <c r="K114" s="3">
        <v>3710</v>
      </c>
      <c r="L114" s="3">
        <v>600</v>
      </c>
      <c r="M114" s="3">
        <v>67</v>
      </c>
      <c r="N114" s="67">
        <v>49846.799999999996</v>
      </c>
      <c r="O114" s="47">
        <v>41538.376613887995</v>
      </c>
      <c r="P114" s="24">
        <v>35808.945356799995</v>
      </c>
      <c r="Q114" s="4" t="s">
        <v>217</v>
      </c>
      <c r="R114" s="3">
        <v>2900</v>
      </c>
      <c r="S114" s="3">
        <v>400</v>
      </c>
      <c r="T114" s="67">
        <v>43548</v>
      </c>
      <c r="U114" s="24">
        <v>31284.836351999998</v>
      </c>
      <c r="V114" s="61" t="s">
        <v>429</v>
      </c>
      <c r="W114" s="67">
        <v>3228</v>
      </c>
      <c r="X114" s="1"/>
      <c r="Y114" s="1"/>
      <c r="Z114" s="1"/>
    </row>
    <row r="115" spans="1:26">
      <c r="A115" s="101" t="s">
        <v>234</v>
      </c>
      <c r="B115" s="3">
        <v>335</v>
      </c>
      <c r="C115" s="3">
        <f t="shared" si="2"/>
        <v>268</v>
      </c>
      <c r="D115" s="23">
        <v>305</v>
      </c>
      <c r="E115" s="23">
        <f t="shared" si="3"/>
        <v>244</v>
      </c>
      <c r="F115" s="14" t="s">
        <v>211</v>
      </c>
      <c r="G115" s="7" t="s">
        <v>235</v>
      </c>
      <c r="H115" s="3">
        <v>47.1</v>
      </c>
      <c r="I115" s="3" t="s">
        <v>20</v>
      </c>
      <c r="J115" s="3" t="s">
        <v>202</v>
      </c>
      <c r="K115" s="3">
        <v>3700</v>
      </c>
      <c r="L115" s="3">
        <v>600</v>
      </c>
      <c r="M115" s="3">
        <v>67</v>
      </c>
      <c r="N115" s="67">
        <v>48429.599999999999</v>
      </c>
      <c r="O115" s="47">
        <v>40358.787825663996</v>
      </c>
      <c r="P115" s="24">
        <v>34792.058470399999</v>
      </c>
      <c r="Q115" s="4" t="s">
        <v>236</v>
      </c>
      <c r="R115" s="3">
        <v>2480</v>
      </c>
      <c r="S115" s="3">
        <v>400</v>
      </c>
      <c r="T115" s="67">
        <v>42176.4</v>
      </c>
      <c r="U115" s="24">
        <v>30299.078655999998</v>
      </c>
      <c r="V115" s="61" t="s">
        <v>429</v>
      </c>
      <c r="W115" s="67">
        <v>3228</v>
      </c>
      <c r="X115" s="1"/>
      <c r="Y115" s="1"/>
      <c r="Z115" s="1"/>
    </row>
    <row r="116" spans="1:26">
      <c r="A116" s="101" t="s">
        <v>237</v>
      </c>
      <c r="B116" s="3">
        <v>340</v>
      </c>
      <c r="C116" s="3">
        <f t="shared" si="2"/>
        <v>272</v>
      </c>
      <c r="D116" s="23">
        <v>310</v>
      </c>
      <c r="E116" s="23">
        <f t="shared" si="3"/>
        <v>248</v>
      </c>
      <c r="F116" s="18" t="s">
        <v>215</v>
      </c>
      <c r="G116" s="7" t="s">
        <v>238</v>
      </c>
      <c r="H116" s="3">
        <v>47</v>
      </c>
      <c r="I116" s="3" t="s">
        <v>20</v>
      </c>
      <c r="J116" s="3" t="s">
        <v>202</v>
      </c>
      <c r="K116" s="3">
        <v>3550</v>
      </c>
      <c r="L116" s="3">
        <v>600</v>
      </c>
      <c r="M116" s="3">
        <v>69</v>
      </c>
      <c r="N116" s="67">
        <v>44118</v>
      </c>
      <c r="O116" s="47">
        <v>36765.856669695997</v>
      </c>
      <c r="P116" s="24">
        <v>31694.704025599996</v>
      </c>
      <c r="Q116" s="4" t="s">
        <v>217</v>
      </c>
      <c r="R116" s="3">
        <v>2760</v>
      </c>
      <c r="S116" s="3">
        <v>400</v>
      </c>
      <c r="T116" s="67">
        <v>37828.799999999996</v>
      </c>
      <c r="U116" s="24">
        <v>27175.783219199995</v>
      </c>
      <c r="V116" s="61" t="s">
        <v>429</v>
      </c>
      <c r="W116" s="67">
        <v>3228</v>
      </c>
      <c r="X116" s="1"/>
      <c r="Y116" s="1"/>
      <c r="Z116" s="1"/>
    </row>
    <row r="117" spans="1:26">
      <c r="A117" s="101" t="s">
        <v>239</v>
      </c>
      <c r="B117" s="3">
        <v>330</v>
      </c>
      <c r="C117" s="3">
        <f t="shared" si="2"/>
        <v>264</v>
      </c>
      <c r="D117" s="23">
        <v>300</v>
      </c>
      <c r="E117" s="23">
        <f t="shared" si="3"/>
        <v>240</v>
      </c>
      <c r="F117" s="29" t="s">
        <v>58</v>
      </c>
      <c r="G117" s="7" t="s">
        <v>198</v>
      </c>
      <c r="H117" s="6">
        <v>53.2</v>
      </c>
      <c r="I117" s="3" t="s">
        <v>20</v>
      </c>
      <c r="J117" s="3" t="s">
        <v>202</v>
      </c>
      <c r="K117" s="3">
        <v>3650</v>
      </c>
      <c r="L117" s="3">
        <v>600</v>
      </c>
      <c r="M117" s="3">
        <v>67</v>
      </c>
      <c r="N117" s="67">
        <v>51268.799999999996</v>
      </c>
      <c r="O117" s="47">
        <v>42723.983712255998</v>
      </c>
      <c r="P117" s="24">
        <v>36831.020441599998</v>
      </c>
      <c r="Q117" s="4" t="s">
        <v>203</v>
      </c>
      <c r="R117" s="3">
        <v>2840</v>
      </c>
      <c r="S117" s="3">
        <v>400</v>
      </c>
      <c r="T117" s="67">
        <v>44971.199999999997</v>
      </c>
      <c r="U117" s="24">
        <v>32306.911436799997</v>
      </c>
      <c r="V117" s="61" t="s">
        <v>429</v>
      </c>
      <c r="W117" s="67">
        <v>3228</v>
      </c>
      <c r="X117" s="1"/>
      <c r="Y117" s="1"/>
      <c r="Z117" s="1"/>
    </row>
    <row r="118" spans="1:26" s="42" customFormat="1" ht="15.75">
      <c r="A118" s="66" t="s">
        <v>240</v>
      </c>
      <c r="B118" s="81"/>
      <c r="C118" s="82"/>
      <c r="D118" s="83"/>
      <c r="E118" s="83"/>
      <c r="F118" s="84"/>
      <c r="G118" s="82"/>
      <c r="H118" s="82"/>
      <c r="I118" s="82"/>
      <c r="J118" s="82"/>
      <c r="K118" s="82"/>
      <c r="L118" s="82"/>
      <c r="M118" s="82"/>
      <c r="N118" s="85"/>
      <c r="O118" s="85"/>
      <c r="P118" s="86"/>
      <c r="Q118" s="86"/>
      <c r="R118" s="82"/>
      <c r="S118" s="82"/>
      <c r="T118" s="85"/>
      <c r="U118" s="86"/>
      <c r="V118" s="85"/>
      <c r="W118" s="54"/>
      <c r="X118" s="1"/>
      <c r="Y118" s="1"/>
      <c r="Z118" s="1"/>
    </row>
    <row r="119" spans="1:26">
      <c r="A119" s="101" t="s">
        <v>241</v>
      </c>
      <c r="B119" s="3">
        <v>385</v>
      </c>
      <c r="C119" s="3">
        <f t="shared" si="2"/>
        <v>308</v>
      </c>
      <c r="D119" s="23">
        <v>350</v>
      </c>
      <c r="E119" s="23">
        <f t="shared" si="3"/>
        <v>280</v>
      </c>
      <c r="F119" s="12" t="s">
        <v>69</v>
      </c>
      <c r="G119" s="3" t="s">
        <v>242</v>
      </c>
      <c r="H119" s="3">
        <v>56</v>
      </c>
      <c r="I119" s="3" t="s">
        <v>20</v>
      </c>
      <c r="J119" s="3" t="s">
        <v>202</v>
      </c>
      <c r="K119" s="3">
        <v>3700</v>
      </c>
      <c r="L119" s="3">
        <v>600</v>
      </c>
      <c r="M119" s="3">
        <v>69</v>
      </c>
      <c r="N119" s="67">
        <v>48474</v>
      </c>
      <c r="O119" s="47">
        <v>40394.897686528006</v>
      </c>
      <c r="P119" s="24">
        <v>34823.187660800002</v>
      </c>
      <c r="Q119" s="4" t="s">
        <v>243</v>
      </c>
      <c r="R119" s="3">
        <v>2950</v>
      </c>
      <c r="S119" s="3">
        <v>400</v>
      </c>
      <c r="T119" s="67">
        <v>42133.2</v>
      </c>
      <c r="U119" s="24">
        <v>30267.949465599995</v>
      </c>
      <c r="V119" s="61" t="s">
        <v>429</v>
      </c>
      <c r="W119" s="67">
        <v>3228</v>
      </c>
      <c r="X119" s="1"/>
      <c r="Y119" s="1"/>
      <c r="Z119" s="1"/>
    </row>
    <row r="120" spans="1:26">
      <c r="A120" s="4" t="s">
        <v>244</v>
      </c>
      <c r="B120" s="3">
        <v>375</v>
      </c>
      <c r="C120" s="3">
        <f t="shared" si="2"/>
        <v>300</v>
      </c>
      <c r="D120" s="23">
        <v>350</v>
      </c>
      <c r="E120" s="23">
        <f t="shared" si="3"/>
        <v>280</v>
      </c>
      <c r="F120" s="10" t="s">
        <v>103</v>
      </c>
      <c r="G120" s="3" t="s">
        <v>245</v>
      </c>
      <c r="H120" s="3">
        <v>51</v>
      </c>
      <c r="I120" s="3" t="s">
        <v>20</v>
      </c>
      <c r="J120" s="3" t="s">
        <v>202</v>
      </c>
      <c r="K120" s="3">
        <v>3690</v>
      </c>
      <c r="L120" s="3">
        <v>600</v>
      </c>
      <c r="M120" s="3">
        <v>68</v>
      </c>
      <c r="N120" s="67">
        <v>51152.4</v>
      </c>
      <c r="O120" s="47">
        <v>42627.690749952002</v>
      </c>
      <c r="P120" s="24">
        <v>36748.009267200003</v>
      </c>
      <c r="Q120" s="4" t="s">
        <v>246</v>
      </c>
      <c r="R120" s="3">
        <v>2880</v>
      </c>
      <c r="S120" s="3">
        <v>400</v>
      </c>
      <c r="T120" s="67">
        <v>44820</v>
      </c>
      <c r="U120" s="24">
        <v>32197.959270400002</v>
      </c>
      <c r="V120" s="61" t="s">
        <v>429</v>
      </c>
      <c r="W120" s="67">
        <v>3228</v>
      </c>
      <c r="X120" s="1"/>
      <c r="Y120" s="1"/>
      <c r="Z120" s="1"/>
    </row>
    <row r="121" spans="1:26">
      <c r="A121" s="4" t="s">
        <v>247</v>
      </c>
      <c r="B121" s="3">
        <v>400</v>
      </c>
      <c r="C121" s="3">
        <f t="shared" si="2"/>
        <v>320</v>
      </c>
      <c r="D121" s="23">
        <v>364</v>
      </c>
      <c r="E121" s="23">
        <f t="shared" si="3"/>
        <v>291.2</v>
      </c>
      <c r="F121" s="19" t="s">
        <v>103</v>
      </c>
      <c r="G121" s="3" t="s">
        <v>248</v>
      </c>
      <c r="H121" s="3">
        <v>57.5</v>
      </c>
      <c r="I121" s="3" t="s">
        <v>20</v>
      </c>
      <c r="J121" s="3" t="s">
        <v>202</v>
      </c>
      <c r="K121" s="3">
        <v>3690</v>
      </c>
      <c r="L121" s="3">
        <v>600</v>
      </c>
      <c r="M121" s="3">
        <v>68</v>
      </c>
      <c r="N121" s="67">
        <v>52770</v>
      </c>
      <c r="O121" s="47">
        <v>43975.792222207994</v>
      </c>
      <c r="P121" s="24">
        <v>37910.165708799992</v>
      </c>
      <c r="Q121" s="4" t="s">
        <v>246</v>
      </c>
      <c r="R121" s="3">
        <v>2940</v>
      </c>
      <c r="S121" s="3">
        <v>400</v>
      </c>
      <c r="T121" s="67">
        <v>46430.400000000001</v>
      </c>
      <c r="U121" s="24">
        <v>33354.9275136</v>
      </c>
      <c r="V121" s="61" t="s">
        <v>429</v>
      </c>
      <c r="W121" s="67">
        <v>3228</v>
      </c>
      <c r="X121" s="1"/>
      <c r="Y121" s="1"/>
      <c r="Z121" s="1"/>
    </row>
    <row r="122" spans="1:26">
      <c r="A122" s="101" t="s">
        <v>249</v>
      </c>
      <c r="B122" s="3">
        <v>400</v>
      </c>
      <c r="C122" s="3">
        <f t="shared" si="2"/>
        <v>320</v>
      </c>
      <c r="D122" s="23">
        <v>350</v>
      </c>
      <c r="E122" s="23">
        <f t="shared" si="3"/>
        <v>280</v>
      </c>
      <c r="F122" s="15" t="s">
        <v>12</v>
      </c>
      <c r="G122" s="3" t="s">
        <v>250</v>
      </c>
      <c r="H122" s="3">
        <v>58</v>
      </c>
      <c r="I122" s="3" t="s">
        <v>20</v>
      </c>
      <c r="J122" s="3" t="s">
        <v>202</v>
      </c>
      <c r="K122" s="3">
        <v>4190</v>
      </c>
      <c r="L122" s="3">
        <v>600</v>
      </c>
      <c r="M122" s="3">
        <v>69</v>
      </c>
      <c r="N122" s="67">
        <v>58094.400000000001</v>
      </c>
      <c r="O122" s="47">
        <v>48411.28679833599</v>
      </c>
      <c r="P122" s="24">
        <v>41733.86792959999</v>
      </c>
      <c r="Q122" s="4" t="s">
        <v>251</v>
      </c>
      <c r="R122" s="3">
        <v>3380</v>
      </c>
      <c r="S122" s="3">
        <v>400</v>
      </c>
      <c r="T122" s="67">
        <v>51753.599999999999</v>
      </c>
      <c r="U122" s="24">
        <v>37178.629734399998</v>
      </c>
      <c r="V122" s="61" t="s">
        <v>429</v>
      </c>
      <c r="W122" s="67">
        <v>3228</v>
      </c>
      <c r="X122" s="1"/>
      <c r="Y122" s="1"/>
      <c r="Z122" s="1"/>
    </row>
    <row r="123" spans="1:26">
      <c r="A123" s="101" t="s">
        <v>252</v>
      </c>
      <c r="B123" s="3">
        <v>400</v>
      </c>
      <c r="C123" s="3">
        <f t="shared" si="2"/>
        <v>320</v>
      </c>
      <c r="D123" s="23">
        <v>360</v>
      </c>
      <c r="E123" s="23">
        <f t="shared" si="3"/>
        <v>288</v>
      </c>
      <c r="F123" s="11" t="s">
        <v>15</v>
      </c>
      <c r="G123" s="3" t="s">
        <v>253</v>
      </c>
      <c r="H123" s="3">
        <v>57</v>
      </c>
      <c r="I123" s="3" t="s">
        <v>20</v>
      </c>
      <c r="J123" s="3" t="s">
        <v>202</v>
      </c>
      <c r="K123" s="3">
        <v>3660</v>
      </c>
      <c r="L123" s="3">
        <v>600</v>
      </c>
      <c r="M123" s="3">
        <v>70</v>
      </c>
      <c r="N123" s="67">
        <v>62152.799999999996</v>
      </c>
      <c r="O123" s="47">
        <v>51793.577099263995</v>
      </c>
      <c r="P123" s="24">
        <v>44649.635430399998</v>
      </c>
      <c r="Q123" s="4" t="s">
        <v>254</v>
      </c>
      <c r="R123" s="3">
        <v>2850</v>
      </c>
      <c r="S123" s="3">
        <v>400</v>
      </c>
      <c r="T123" s="67">
        <v>55861.2</v>
      </c>
      <c r="U123" s="24">
        <v>40130.714624</v>
      </c>
      <c r="V123" s="61" t="s">
        <v>429</v>
      </c>
      <c r="W123" s="67">
        <v>3228</v>
      </c>
      <c r="X123" s="1"/>
      <c r="Y123" s="1"/>
      <c r="Z123" s="1"/>
    </row>
    <row r="124" spans="1:26">
      <c r="A124" s="101" t="s">
        <v>255</v>
      </c>
      <c r="B124" s="3">
        <v>390</v>
      </c>
      <c r="C124" s="3">
        <f t="shared" si="2"/>
        <v>312</v>
      </c>
      <c r="D124" s="23">
        <v>350</v>
      </c>
      <c r="E124" s="23">
        <f t="shared" si="3"/>
        <v>280</v>
      </c>
      <c r="F124" s="13" t="s">
        <v>25</v>
      </c>
      <c r="G124" s="3" t="s">
        <v>256</v>
      </c>
      <c r="H124" s="3">
        <v>52.5</v>
      </c>
      <c r="I124" s="3" t="s">
        <v>20</v>
      </c>
      <c r="J124" s="3" t="s">
        <v>202</v>
      </c>
      <c r="K124" s="3">
        <v>3310</v>
      </c>
      <c r="L124" s="3">
        <v>600</v>
      </c>
      <c r="M124" s="3">
        <v>69</v>
      </c>
      <c r="N124" s="67">
        <v>54229.2</v>
      </c>
      <c r="O124" s="47">
        <v>45191.490871295995</v>
      </c>
      <c r="P124" s="24">
        <v>38958.181785599998</v>
      </c>
      <c r="Q124" s="4" t="s">
        <v>229</v>
      </c>
      <c r="R124" s="3">
        <v>2500</v>
      </c>
      <c r="S124" s="3">
        <v>400</v>
      </c>
      <c r="T124" s="67">
        <v>47859.6</v>
      </c>
      <c r="U124" s="24">
        <v>34382.190796799994</v>
      </c>
      <c r="V124" s="61" t="s">
        <v>429</v>
      </c>
      <c r="W124" s="67">
        <v>3228</v>
      </c>
      <c r="X124" s="1"/>
      <c r="Y124" s="1"/>
      <c r="Z124" s="1"/>
    </row>
    <row r="125" spans="1:26">
      <c r="A125" s="101" t="s">
        <v>257</v>
      </c>
      <c r="B125" s="3">
        <v>398</v>
      </c>
      <c r="C125" s="3">
        <f t="shared" si="2"/>
        <v>318.40000000000003</v>
      </c>
      <c r="D125" s="23">
        <v>360</v>
      </c>
      <c r="E125" s="23">
        <f t="shared" si="3"/>
        <v>288</v>
      </c>
      <c r="F125" s="14" t="s">
        <v>211</v>
      </c>
      <c r="G125" s="7" t="s">
        <v>258</v>
      </c>
      <c r="H125" s="3">
        <v>61.5</v>
      </c>
      <c r="I125" s="3" t="s">
        <v>20</v>
      </c>
      <c r="J125" s="3" t="s">
        <v>202</v>
      </c>
      <c r="K125" s="3">
        <v>3520</v>
      </c>
      <c r="L125" s="3">
        <v>600</v>
      </c>
      <c r="M125" s="3">
        <v>70</v>
      </c>
      <c r="N125" s="67">
        <v>52236</v>
      </c>
      <c r="O125" s="47">
        <v>43530.437271552</v>
      </c>
      <c r="P125" s="24">
        <v>37526.239027199998</v>
      </c>
      <c r="Q125" s="4" t="s">
        <v>259</v>
      </c>
      <c r="R125" s="3">
        <v>2840</v>
      </c>
      <c r="S125" s="3">
        <v>400</v>
      </c>
      <c r="T125" s="67">
        <v>45939.6</v>
      </c>
      <c r="U125" s="24">
        <v>33002.130022400001</v>
      </c>
      <c r="V125" s="61" t="s">
        <v>429</v>
      </c>
      <c r="W125" s="67">
        <v>3228</v>
      </c>
      <c r="X125" s="1"/>
      <c r="Y125" s="1"/>
      <c r="Z125" s="1"/>
    </row>
    <row r="126" spans="1:26">
      <c r="A126" s="101" t="s">
        <v>260</v>
      </c>
      <c r="B126" s="3">
        <v>375</v>
      </c>
      <c r="C126" s="3">
        <f t="shared" si="2"/>
        <v>300</v>
      </c>
      <c r="D126" s="23">
        <v>346</v>
      </c>
      <c r="E126" s="23">
        <f t="shared" si="3"/>
        <v>276.8</v>
      </c>
      <c r="F126" s="18" t="s">
        <v>215</v>
      </c>
      <c r="G126" s="7" t="s">
        <v>261</v>
      </c>
      <c r="H126" s="3">
        <v>52.6</v>
      </c>
      <c r="I126" s="3" t="s">
        <v>20</v>
      </c>
      <c r="J126" s="3" t="s">
        <v>202</v>
      </c>
      <c r="K126" s="3">
        <v>3750</v>
      </c>
      <c r="L126" s="3">
        <v>600</v>
      </c>
      <c r="M126" s="3">
        <v>71</v>
      </c>
      <c r="N126" s="67">
        <v>52699.199999999997</v>
      </c>
      <c r="O126" s="47">
        <v>43915.609120768</v>
      </c>
      <c r="P126" s="24">
        <v>37858.2837248</v>
      </c>
      <c r="Q126" s="4" t="s">
        <v>262</v>
      </c>
      <c r="R126" s="3">
        <v>2670</v>
      </c>
      <c r="S126" s="3">
        <v>400</v>
      </c>
      <c r="T126" s="67">
        <v>46344</v>
      </c>
      <c r="U126" s="24">
        <v>33292.669132800002</v>
      </c>
      <c r="V126" s="61" t="s">
        <v>429</v>
      </c>
      <c r="W126" s="67">
        <v>3228</v>
      </c>
      <c r="X126" s="1"/>
      <c r="Y126" s="1"/>
      <c r="Z126" s="1"/>
    </row>
    <row r="127" spans="1:26" s="42" customFormat="1" ht="15.75">
      <c r="A127" s="66" t="s">
        <v>263</v>
      </c>
      <c r="B127" s="81"/>
      <c r="C127" s="82"/>
      <c r="D127" s="83"/>
      <c r="E127" s="83"/>
      <c r="F127" s="84"/>
      <c r="G127" s="82"/>
      <c r="H127" s="82"/>
      <c r="I127" s="82"/>
      <c r="J127" s="82"/>
      <c r="K127" s="82"/>
      <c r="L127" s="82"/>
      <c r="M127" s="82"/>
      <c r="N127" s="85"/>
      <c r="O127" s="85"/>
      <c r="P127" s="86"/>
      <c r="Q127" s="86"/>
      <c r="R127" s="82"/>
      <c r="S127" s="82"/>
      <c r="T127" s="85"/>
      <c r="U127" s="86"/>
      <c r="V127" s="85"/>
      <c r="W127" s="54"/>
      <c r="X127" s="1"/>
      <c r="Y127" s="1"/>
      <c r="Z127" s="1"/>
    </row>
    <row r="128" spans="1:26">
      <c r="A128" s="101" t="s">
        <v>264</v>
      </c>
      <c r="B128" s="3">
        <v>410</v>
      </c>
      <c r="C128" s="3">
        <f t="shared" si="2"/>
        <v>328</v>
      </c>
      <c r="D128" s="23">
        <v>375</v>
      </c>
      <c r="E128" s="23">
        <f t="shared" si="3"/>
        <v>300</v>
      </c>
      <c r="F128" s="10" t="s">
        <v>103</v>
      </c>
      <c r="G128" s="3" t="s">
        <v>265</v>
      </c>
      <c r="H128" s="3">
        <v>54.7</v>
      </c>
      <c r="I128" s="3" t="s">
        <v>20</v>
      </c>
      <c r="J128" s="3" t="s">
        <v>202</v>
      </c>
      <c r="K128" s="3">
        <v>3760</v>
      </c>
      <c r="L128" s="3">
        <v>600</v>
      </c>
      <c r="M128" s="3">
        <v>68</v>
      </c>
      <c r="N128" s="67">
        <v>52540.799999999996</v>
      </c>
      <c r="O128" s="47">
        <v>43783.206297600002</v>
      </c>
      <c r="P128" s="24">
        <v>37744.143360000002</v>
      </c>
      <c r="Q128" s="4" t="s">
        <v>246</v>
      </c>
      <c r="R128" s="3">
        <v>2950</v>
      </c>
      <c r="S128" s="3">
        <v>400</v>
      </c>
      <c r="T128" s="67">
        <v>46206</v>
      </c>
      <c r="U128" s="24">
        <v>33194.093363200001</v>
      </c>
      <c r="V128" s="61" t="s">
        <v>429</v>
      </c>
      <c r="W128" s="67">
        <v>3228</v>
      </c>
      <c r="X128" s="1"/>
      <c r="Y128" s="1"/>
      <c r="Z128" s="1"/>
    </row>
    <row r="129" spans="1:26">
      <c r="A129" s="101" t="s">
        <v>266</v>
      </c>
      <c r="B129" s="3">
        <v>420</v>
      </c>
      <c r="C129" s="3">
        <f t="shared" si="2"/>
        <v>336</v>
      </c>
      <c r="D129" s="23">
        <v>380</v>
      </c>
      <c r="E129" s="23">
        <f t="shared" si="3"/>
        <v>304</v>
      </c>
      <c r="F129" s="19" t="s">
        <v>103</v>
      </c>
      <c r="G129" s="3" t="s">
        <v>267</v>
      </c>
      <c r="H129" s="3">
        <v>58.4</v>
      </c>
      <c r="I129" s="3" t="s">
        <v>20</v>
      </c>
      <c r="J129" s="3" t="s">
        <v>202</v>
      </c>
      <c r="K129" s="3">
        <v>3760</v>
      </c>
      <c r="L129" s="3">
        <v>600</v>
      </c>
      <c r="M129" s="3">
        <v>68</v>
      </c>
      <c r="N129" s="67">
        <v>55269.599999999999</v>
      </c>
      <c r="O129" s="47">
        <v>46058.127532031998</v>
      </c>
      <c r="P129" s="24">
        <v>39705.282355199997</v>
      </c>
      <c r="Q129" s="4" t="s">
        <v>246</v>
      </c>
      <c r="R129" s="3">
        <v>3020</v>
      </c>
      <c r="S129" s="3">
        <v>400</v>
      </c>
      <c r="T129" s="67">
        <v>48928.799999999996</v>
      </c>
      <c r="U129" s="24">
        <v>35150.044159999998</v>
      </c>
      <c r="V129" s="61" t="s">
        <v>429</v>
      </c>
      <c r="W129" s="67">
        <v>3228</v>
      </c>
      <c r="X129" s="1"/>
      <c r="Y129" s="1"/>
      <c r="Z129" s="1"/>
    </row>
    <row r="130" spans="1:26">
      <c r="A130" s="101" t="s">
        <v>268</v>
      </c>
      <c r="B130" s="3">
        <v>412</v>
      </c>
      <c r="C130" s="3">
        <f t="shared" si="2"/>
        <v>329.6</v>
      </c>
      <c r="D130" s="23">
        <v>380</v>
      </c>
      <c r="E130" s="23">
        <f t="shared" si="3"/>
        <v>304</v>
      </c>
      <c r="F130" s="13" t="s">
        <v>25</v>
      </c>
      <c r="G130" s="3" t="s">
        <v>269</v>
      </c>
      <c r="H130" s="3">
        <v>59.4</v>
      </c>
      <c r="I130" s="3" t="s">
        <v>20</v>
      </c>
      <c r="J130" s="3" t="s">
        <v>202</v>
      </c>
      <c r="K130" s="3">
        <v>3410</v>
      </c>
      <c r="L130" s="3">
        <v>600</v>
      </c>
      <c r="M130" s="3">
        <v>69</v>
      </c>
      <c r="N130" s="67">
        <v>60708</v>
      </c>
      <c r="O130" s="47">
        <v>50589.915070463998</v>
      </c>
      <c r="P130" s="24">
        <v>43611.995750399998</v>
      </c>
      <c r="Q130" s="4" t="s">
        <v>229</v>
      </c>
      <c r="R130" s="3">
        <v>2600</v>
      </c>
      <c r="S130" s="3">
        <v>400</v>
      </c>
      <c r="T130" s="67">
        <v>54338.400000000001</v>
      </c>
      <c r="U130" s="24">
        <v>39036.004761599994</v>
      </c>
      <c r="V130" s="61" t="s">
        <v>429</v>
      </c>
      <c r="W130" s="67">
        <v>3228</v>
      </c>
      <c r="X130" s="1"/>
      <c r="Y130" s="1"/>
      <c r="Z130" s="1"/>
    </row>
    <row r="131" spans="1:26" s="42" customFormat="1" ht="15.75">
      <c r="A131" s="66" t="s">
        <v>270</v>
      </c>
      <c r="B131" s="81"/>
      <c r="C131" s="82"/>
      <c r="D131" s="83"/>
      <c r="E131" s="83"/>
      <c r="F131" s="84"/>
      <c r="G131" s="82"/>
      <c r="H131" s="82"/>
      <c r="I131" s="82"/>
      <c r="J131" s="82"/>
      <c r="K131" s="82"/>
      <c r="L131" s="82"/>
      <c r="M131" s="82"/>
      <c r="N131" s="85"/>
      <c r="O131" s="85"/>
      <c r="P131" s="86"/>
      <c r="Q131" s="86"/>
      <c r="R131" s="82"/>
      <c r="S131" s="82"/>
      <c r="T131" s="85"/>
      <c r="U131" s="86"/>
      <c r="V131" s="85"/>
      <c r="W131" s="54"/>
      <c r="X131" s="1"/>
      <c r="Y131" s="1"/>
      <c r="Z131" s="1"/>
    </row>
    <row r="132" spans="1:26">
      <c r="A132" s="101" t="s">
        <v>271</v>
      </c>
      <c r="B132" s="3">
        <v>452</v>
      </c>
      <c r="C132" s="3">
        <f t="shared" si="2"/>
        <v>361.6</v>
      </c>
      <c r="D132" s="23">
        <v>411</v>
      </c>
      <c r="E132" s="23">
        <f t="shared" si="3"/>
        <v>328.8</v>
      </c>
      <c r="F132" s="12" t="s">
        <v>69</v>
      </c>
      <c r="G132" s="3" t="s">
        <v>272</v>
      </c>
      <c r="H132" s="3">
        <v>70.5</v>
      </c>
      <c r="I132" s="3" t="s">
        <v>20</v>
      </c>
      <c r="J132" s="3" t="s">
        <v>202</v>
      </c>
      <c r="K132" s="3">
        <v>3900</v>
      </c>
      <c r="L132" s="3">
        <v>600</v>
      </c>
      <c r="M132" s="3">
        <v>69</v>
      </c>
      <c r="N132" s="67">
        <v>52380</v>
      </c>
      <c r="O132" s="47">
        <v>43650.803474432003</v>
      </c>
      <c r="P132" s="24">
        <v>37630.002995200004</v>
      </c>
      <c r="Q132" s="4" t="s">
        <v>273</v>
      </c>
      <c r="R132" s="3">
        <v>3090</v>
      </c>
      <c r="S132" s="3">
        <v>400</v>
      </c>
      <c r="T132" s="67">
        <v>46689.599999999999</v>
      </c>
      <c r="U132" s="24">
        <v>33541.702655999994</v>
      </c>
      <c r="V132" s="61" t="s">
        <v>429</v>
      </c>
      <c r="W132" s="67">
        <v>3228</v>
      </c>
      <c r="X132" s="1"/>
      <c r="Y132" s="1"/>
      <c r="Z132" s="1"/>
    </row>
    <row r="133" spans="1:26">
      <c r="A133" s="101" t="s">
        <v>274</v>
      </c>
      <c r="B133" s="3">
        <v>440</v>
      </c>
      <c r="C133" s="3">
        <f t="shared" si="2"/>
        <v>352</v>
      </c>
      <c r="D133" s="23">
        <v>400</v>
      </c>
      <c r="E133" s="23">
        <f t="shared" si="3"/>
        <v>320</v>
      </c>
      <c r="F133" s="15" t="s">
        <v>12</v>
      </c>
      <c r="G133" s="3" t="s">
        <v>275</v>
      </c>
      <c r="H133" s="3">
        <v>65</v>
      </c>
      <c r="I133" s="3" t="s">
        <v>20</v>
      </c>
      <c r="J133" s="3" t="s">
        <v>202</v>
      </c>
      <c r="K133" s="3">
        <v>4310</v>
      </c>
      <c r="L133" s="3">
        <v>600</v>
      </c>
      <c r="M133" s="3">
        <v>69</v>
      </c>
      <c r="N133" s="67">
        <v>60123.6</v>
      </c>
      <c r="O133" s="47">
        <v>50102.431948800004</v>
      </c>
      <c r="P133" s="24">
        <v>43191.751680000001</v>
      </c>
      <c r="Q133" s="4" t="s">
        <v>276</v>
      </c>
      <c r="R133" s="3">
        <v>3500</v>
      </c>
      <c r="S133" s="3">
        <v>400</v>
      </c>
      <c r="T133" s="67">
        <v>54440.4</v>
      </c>
      <c r="U133" s="24">
        <v>39108.639539199998</v>
      </c>
      <c r="V133" s="61" t="s">
        <v>430</v>
      </c>
      <c r="W133" s="67">
        <v>3688.7999999999997</v>
      </c>
      <c r="X133" s="1"/>
      <c r="Y133" s="1"/>
      <c r="Z133" s="1"/>
    </row>
    <row r="134" spans="1:26">
      <c r="A134" s="4" t="s">
        <v>277</v>
      </c>
      <c r="B134" s="3">
        <v>450</v>
      </c>
      <c r="C134" s="3">
        <f t="shared" si="2"/>
        <v>360</v>
      </c>
      <c r="D134" s="23">
        <v>410</v>
      </c>
      <c r="E134" s="23">
        <f t="shared" si="3"/>
        <v>328</v>
      </c>
      <c r="F134" s="10" t="s">
        <v>103</v>
      </c>
      <c r="G134" s="3" t="s">
        <v>278</v>
      </c>
      <c r="H134" s="3">
        <v>60.8</v>
      </c>
      <c r="I134" s="3" t="s">
        <v>20</v>
      </c>
      <c r="J134" s="3" t="s">
        <v>202</v>
      </c>
      <c r="K134" s="3">
        <v>4000</v>
      </c>
      <c r="L134" s="3">
        <v>600</v>
      </c>
      <c r="M134" s="3">
        <v>68</v>
      </c>
      <c r="N134" s="67">
        <v>56100</v>
      </c>
      <c r="O134" s="47">
        <v>46750.233198591995</v>
      </c>
      <c r="P134" s="24">
        <v>40301.925171199997</v>
      </c>
      <c r="Q134" s="4" t="s">
        <v>246</v>
      </c>
      <c r="R134" s="3">
        <v>2980</v>
      </c>
      <c r="S134" s="3">
        <v>400</v>
      </c>
      <c r="T134" s="67">
        <v>50416.799999999996</v>
      </c>
      <c r="U134" s="24">
        <v>36218.813030400001</v>
      </c>
      <c r="V134" s="61" t="s">
        <v>430</v>
      </c>
      <c r="W134" s="67">
        <v>3688.7999999999997</v>
      </c>
      <c r="X134" s="1"/>
      <c r="Y134" s="1"/>
      <c r="Z134" s="1"/>
    </row>
    <row r="135" spans="1:26">
      <c r="A135" s="4" t="s">
        <v>279</v>
      </c>
      <c r="B135" s="3">
        <v>450</v>
      </c>
      <c r="C135" s="3">
        <f t="shared" si="2"/>
        <v>360</v>
      </c>
      <c r="D135" s="23">
        <v>410</v>
      </c>
      <c r="E135" s="23">
        <f t="shared" si="3"/>
        <v>328</v>
      </c>
      <c r="F135" s="19" t="s">
        <v>103</v>
      </c>
      <c r="G135" s="3" t="s">
        <v>280</v>
      </c>
      <c r="H135" s="3">
        <v>63.5</v>
      </c>
      <c r="I135" s="3" t="s">
        <v>20</v>
      </c>
      <c r="J135" s="3" t="s">
        <v>202</v>
      </c>
      <c r="K135" s="3">
        <v>3790</v>
      </c>
      <c r="L135" s="3">
        <v>600</v>
      </c>
      <c r="M135" s="3">
        <v>68</v>
      </c>
      <c r="N135" s="67">
        <v>58432.799999999996</v>
      </c>
      <c r="O135" s="47">
        <v>48694.147375103996</v>
      </c>
      <c r="P135" s="24">
        <v>41977.713254399998</v>
      </c>
      <c r="Q135" s="4" t="s">
        <v>246</v>
      </c>
      <c r="R135" s="3">
        <v>3040</v>
      </c>
      <c r="S135" s="3">
        <v>400</v>
      </c>
      <c r="T135" s="67">
        <v>52749.599999999999</v>
      </c>
      <c r="U135" s="24">
        <v>37894.601113599994</v>
      </c>
      <c r="V135" s="61" t="s">
        <v>430</v>
      </c>
      <c r="W135" s="67">
        <v>3688.7999999999997</v>
      </c>
      <c r="X135" s="1"/>
      <c r="Y135" s="1"/>
      <c r="Z135" s="1"/>
    </row>
    <row r="136" spans="1:26">
      <c r="A136" s="101" t="s">
        <v>281</v>
      </c>
      <c r="B136" s="3">
        <v>440</v>
      </c>
      <c r="C136" s="3">
        <f t="shared" si="2"/>
        <v>352</v>
      </c>
      <c r="D136" s="23">
        <v>400</v>
      </c>
      <c r="E136" s="23">
        <f t="shared" si="3"/>
        <v>320</v>
      </c>
      <c r="F136" s="14" t="s">
        <v>211</v>
      </c>
      <c r="G136" s="7" t="s">
        <v>282</v>
      </c>
      <c r="H136" s="3">
        <v>60.6</v>
      </c>
      <c r="I136" s="3" t="s">
        <v>20</v>
      </c>
      <c r="J136" s="3" t="s">
        <v>202</v>
      </c>
      <c r="K136" s="3">
        <v>3840</v>
      </c>
      <c r="L136" s="3">
        <v>600</v>
      </c>
      <c r="M136" s="3">
        <v>68</v>
      </c>
      <c r="N136" s="67">
        <v>56743.199999999997</v>
      </c>
      <c r="O136" s="47">
        <v>47285.862801408002</v>
      </c>
      <c r="P136" s="24">
        <v>40763.674828800002</v>
      </c>
      <c r="Q136" s="4" t="s">
        <v>283</v>
      </c>
      <c r="R136" s="3">
        <v>3210</v>
      </c>
      <c r="S136" s="3">
        <v>400</v>
      </c>
      <c r="T136" s="67">
        <v>51096</v>
      </c>
      <c r="U136" s="24">
        <v>36706.503680000002</v>
      </c>
      <c r="V136" s="61" t="s">
        <v>429</v>
      </c>
      <c r="W136" s="67">
        <v>3228</v>
      </c>
      <c r="X136" s="1"/>
      <c r="Y136" s="1"/>
      <c r="Z136" s="1"/>
    </row>
    <row r="137" spans="1:26" s="42" customFormat="1" ht="15.75">
      <c r="A137" s="66" t="s">
        <v>284</v>
      </c>
      <c r="B137" s="81"/>
      <c r="C137" s="82"/>
      <c r="D137" s="83"/>
      <c r="E137" s="83"/>
      <c r="F137" s="84"/>
      <c r="G137" s="82"/>
      <c r="H137" s="82"/>
      <c r="I137" s="82"/>
      <c r="J137" s="82"/>
      <c r="K137" s="82"/>
      <c r="L137" s="82"/>
      <c r="M137" s="82"/>
      <c r="N137" s="85"/>
      <c r="O137" s="85"/>
      <c r="P137" s="86"/>
      <c r="Q137" s="86"/>
      <c r="R137" s="82"/>
      <c r="S137" s="82"/>
      <c r="T137" s="85"/>
      <c r="U137" s="86"/>
      <c r="V137" s="85"/>
      <c r="W137" s="54"/>
      <c r="X137" s="1"/>
      <c r="Y137" s="1"/>
      <c r="Z137" s="1"/>
    </row>
    <row r="138" spans="1:26">
      <c r="A138" s="101" t="s">
        <v>285</v>
      </c>
      <c r="B138" s="3">
        <v>500</v>
      </c>
      <c r="C138" s="3">
        <f t="shared" si="2"/>
        <v>400</v>
      </c>
      <c r="D138" s="23">
        <v>450</v>
      </c>
      <c r="E138" s="23">
        <f t="shared" si="3"/>
        <v>360</v>
      </c>
      <c r="F138" s="10" t="s">
        <v>103</v>
      </c>
      <c r="G138" s="3" t="s">
        <v>286</v>
      </c>
      <c r="H138" s="3">
        <v>66.7</v>
      </c>
      <c r="I138" s="3" t="s">
        <v>20</v>
      </c>
      <c r="J138" s="3" t="s">
        <v>202</v>
      </c>
      <c r="K138" s="3">
        <v>4650</v>
      </c>
      <c r="L138" s="3">
        <v>600</v>
      </c>
      <c r="M138" s="3">
        <v>71</v>
      </c>
      <c r="N138" s="67">
        <v>61162.799999999996</v>
      </c>
      <c r="O138" s="47">
        <v>50969.068609536007</v>
      </c>
      <c r="P138" s="24">
        <v>43938.852249600008</v>
      </c>
      <c r="Q138" s="4" t="s">
        <v>246</v>
      </c>
      <c r="R138" s="3">
        <v>3050</v>
      </c>
      <c r="S138" s="3">
        <v>400</v>
      </c>
      <c r="T138" s="67">
        <v>55305.599999999999</v>
      </c>
      <c r="U138" s="24">
        <v>39731.223347199993</v>
      </c>
      <c r="V138" s="61" t="s">
        <v>430</v>
      </c>
      <c r="W138" s="67">
        <v>3688.7999999999997</v>
      </c>
      <c r="X138" s="1"/>
      <c r="Y138" s="1"/>
      <c r="Z138" s="1"/>
    </row>
    <row r="139" spans="1:26">
      <c r="A139" s="101" t="s">
        <v>287</v>
      </c>
      <c r="B139" s="3">
        <v>480</v>
      </c>
      <c r="C139" s="3">
        <f t="shared" si="2"/>
        <v>384</v>
      </c>
      <c r="D139" s="23">
        <v>450</v>
      </c>
      <c r="E139" s="23">
        <f t="shared" si="3"/>
        <v>360</v>
      </c>
      <c r="F139" s="13" t="s">
        <v>25</v>
      </c>
      <c r="G139" s="3" t="s">
        <v>288</v>
      </c>
      <c r="H139" s="3">
        <v>65.8</v>
      </c>
      <c r="I139" s="3" t="s">
        <v>20</v>
      </c>
      <c r="J139" s="3" t="s">
        <v>289</v>
      </c>
      <c r="K139" s="3">
        <v>4700</v>
      </c>
      <c r="L139" s="3">
        <v>900</v>
      </c>
      <c r="M139" s="3">
        <v>71</v>
      </c>
      <c r="N139" s="67">
        <v>64144.799999999996</v>
      </c>
      <c r="O139" s="47">
        <v>53454.63069900799</v>
      </c>
      <c r="P139" s="24">
        <v>46081.578188799991</v>
      </c>
      <c r="Q139" s="4" t="s">
        <v>290</v>
      </c>
      <c r="R139" s="3">
        <v>3100</v>
      </c>
      <c r="S139" s="3">
        <v>400</v>
      </c>
      <c r="T139" s="67">
        <v>58260</v>
      </c>
      <c r="U139" s="24">
        <v>41853.196492800002</v>
      </c>
      <c r="V139" s="61" t="s">
        <v>430</v>
      </c>
      <c r="W139" s="67">
        <v>3688.7999999999997</v>
      </c>
      <c r="X139" s="1"/>
      <c r="Y139" s="1"/>
      <c r="Z139" s="1"/>
    </row>
    <row r="140" spans="1:26">
      <c r="A140" s="101" t="s">
        <v>291</v>
      </c>
      <c r="B140" s="3">
        <v>500</v>
      </c>
      <c r="C140" s="3">
        <f t="shared" ref="C140:C171" si="4">B140*0.8</f>
        <v>400</v>
      </c>
      <c r="D140" s="23">
        <v>455</v>
      </c>
      <c r="E140" s="23">
        <f t="shared" ref="E140:E171" si="5">D140*0.8</f>
        <v>364</v>
      </c>
      <c r="F140" s="15" t="s">
        <v>12</v>
      </c>
      <c r="G140" s="3" t="s">
        <v>292</v>
      </c>
      <c r="H140" s="3">
        <v>73</v>
      </c>
      <c r="I140" s="3" t="s">
        <v>20</v>
      </c>
      <c r="J140" s="3" t="s">
        <v>289</v>
      </c>
      <c r="K140" s="3">
        <v>5100</v>
      </c>
      <c r="L140" s="3">
        <v>900</v>
      </c>
      <c r="M140" s="3">
        <v>70</v>
      </c>
      <c r="N140" s="67">
        <v>65214</v>
      </c>
      <c r="O140" s="47">
        <v>54345.340600319993</v>
      </c>
      <c r="P140" s="24">
        <v>46849.431551999995</v>
      </c>
      <c r="Q140" s="4" t="s">
        <v>293</v>
      </c>
      <c r="R140" s="3">
        <v>3500</v>
      </c>
      <c r="S140" s="3">
        <v>400</v>
      </c>
      <c r="T140" s="67">
        <v>59350.799999999996</v>
      </c>
      <c r="U140" s="24">
        <v>42636.614451199996</v>
      </c>
      <c r="V140" s="61" t="s">
        <v>430</v>
      </c>
      <c r="W140" s="67">
        <v>3688.7999999999997</v>
      </c>
      <c r="X140" s="1"/>
      <c r="Y140" s="1"/>
      <c r="Z140" s="1"/>
    </row>
    <row r="141" spans="1:26">
      <c r="A141" s="4" t="s">
        <v>294</v>
      </c>
      <c r="B141" s="3">
        <v>510</v>
      </c>
      <c r="C141" s="3">
        <f t="shared" si="4"/>
        <v>408</v>
      </c>
      <c r="D141" s="23">
        <v>460</v>
      </c>
      <c r="E141" s="23">
        <f t="shared" si="5"/>
        <v>368</v>
      </c>
      <c r="F141" s="10" t="s">
        <v>103</v>
      </c>
      <c r="G141" s="3" t="s">
        <v>295</v>
      </c>
      <c r="H141" s="3">
        <v>67.7</v>
      </c>
      <c r="I141" s="3" t="s">
        <v>20</v>
      </c>
      <c r="J141" s="3" t="s">
        <v>289</v>
      </c>
      <c r="K141" s="3">
        <v>4800</v>
      </c>
      <c r="L141" s="3">
        <v>900</v>
      </c>
      <c r="M141" s="3">
        <v>70</v>
      </c>
      <c r="N141" s="67">
        <v>66600</v>
      </c>
      <c r="O141" s="47">
        <v>55500.856147967999</v>
      </c>
      <c r="P141" s="24">
        <v>47845.565644800001</v>
      </c>
      <c r="Q141" s="4" t="s">
        <v>296</v>
      </c>
      <c r="R141" s="3">
        <v>3200</v>
      </c>
      <c r="S141" s="3">
        <v>400</v>
      </c>
      <c r="T141" s="67">
        <v>57812.4</v>
      </c>
      <c r="U141" s="24">
        <v>41531.528191999998</v>
      </c>
      <c r="V141" s="61" t="s">
        <v>430</v>
      </c>
      <c r="W141" s="67">
        <v>3688.7999999999997</v>
      </c>
      <c r="X141" s="1"/>
      <c r="Y141" s="1"/>
      <c r="Z141" s="1"/>
    </row>
    <row r="142" spans="1:26">
      <c r="A142" s="4" t="s">
        <v>297</v>
      </c>
      <c r="B142" s="3">
        <v>500</v>
      </c>
      <c r="C142" s="3">
        <f t="shared" si="4"/>
        <v>400</v>
      </c>
      <c r="D142" s="23">
        <v>455</v>
      </c>
      <c r="E142" s="23">
        <f t="shared" si="5"/>
        <v>364</v>
      </c>
      <c r="F142" s="19" t="s">
        <v>103</v>
      </c>
      <c r="G142" s="3" t="s">
        <v>298</v>
      </c>
      <c r="H142" s="3">
        <v>77</v>
      </c>
      <c r="I142" s="3" t="s">
        <v>20</v>
      </c>
      <c r="J142" s="3" t="s">
        <v>289</v>
      </c>
      <c r="K142" s="3">
        <v>4800</v>
      </c>
      <c r="L142" s="3">
        <v>900</v>
      </c>
      <c r="M142" s="3">
        <v>70</v>
      </c>
      <c r="N142" s="67">
        <v>66687.599999999991</v>
      </c>
      <c r="O142" s="47">
        <v>55573.075869695997</v>
      </c>
      <c r="P142" s="24">
        <v>47907.824025599999</v>
      </c>
      <c r="Q142" s="4" t="s">
        <v>296</v>
      </c>
      <c r="R142" s="3">
        <v>3200</v>
      </c>
      <c r="S142" s="3">
        <v>400</v>
      </c>
      <c r="T142" s="67">
        <v>60831.6</v>
      </c>
      <c r="U142" s="24">
        <v>43700.195123199999</v>
      </c>
      <c r="V142" s="61" t="s">
        <v>430</v>
      </c>
      <c r="W142" s="67">
        <v>3688.7999999999997</v>
      </c>
      <c r="X142" s="1"/>
      <c r="Y142" s="1"/>
      <c r="Z142" s="1"/>
    </row>
    <row r="143" spans="1:26">
      <c r="A143" s="101" t="s">
        <v>299</v>
      </c>
      <c r="B143" s="3">
        <v>500</v>
      </c>
      <c r="C143" s="3">
        <f t="shared" si="4"/>
        <v>400</v>
      </c>
      <c r="D143" s="23">
        <v>450</v>
      </c>
      <c r="E143" s="23">
        <f t="shared" si="5"/>
        <v>360</v>
      </c>
      <c r="F143" s="14" t="s">
        <v>211</v>
      </c>
      <c r="G143" s="7" t="s">
        <v>300</v>
      </c>
      <c r="H143" s="3">
        <v>72.8</v>
      </c>
      <c r="I143" s="3" t="s">
        <v>20</v>
      </c>
      <c r="J143" s="3" t="s">
        <v>289</v>
      </c>
      <c r="K143" s="3">
        <v>5090</v>
      </c>
      <c r="L143" s="3">
        <v>900</v>
      </c>
      <c r="M143" s="3">
        <v>70</v>
      </c>
      <c r="N143" s="67">
        <v>65005.2</v>
      </c>
      <c r="O143" s="47">
        <v>54170.809606143994</v>
      </c>
      <c r="P143" s="24">
        <v>46698.973798399995</v>
      </c>
      <c r="Q143" s="4" t="s">
        <v>301</v>
      </c>
      <c r="R143" s="3">
        <v>3300</v>
      </c>
      <c r="S143" s="3">
        <v>400</v>
      </c>
      <c r="T143" s="67">
        <v>59185.2</v>
      </c>
      <c r="U143" s="24">
        <v>42517.285887999991</v>
      </c>
      <c r="V143" s="61" t="s">
        <v>430</v>
      </c>
      <c r="W143" s="67">
        <v>3688.7999999999997</v>
      </c>
      <c r="X143" s="1"/>
      <c r="Y143" s="1"/>
      <c r="Z143" s="1"/>
    </row>
    <row r="144" spans="1:26">
      <c r="A144" s="101" t="s">
        <v>302</v>
      </c>
      <c r="B144" s="3">
        <v>506</v>
      </c>
      <c r="C144" s="3">
        <f t="shared" si="4"/>
        <v>404.8</v>
      </c>
      <c r="D144" s="23">
        <v>460</v>
      </c>
      <c r="E144" s="23">
        <f t="shared" si="5"/>
        <v>368</v>
      </c>
      <c r="F144" s="18" t="s">
        <v>215</v>
      </c>
      <c r="G144" s="7" t="s">
        <v>303</v>
      </c>
      <c r="H144" s="3">
        <v>74</v>
      </c>
      <c r="I144" s="3" t="s">
        <v>20</v>
      </c>
      <c r="J144" s="3" t="s">
        <v>289</v>
      </c>
      <c r="K144" s="3">
        <v>5020</v>
      </c>
      <c r="L144" s="3">
        <v>600</v>
      </c>
      <c r="M144" s="3">
        <v>72</v>
      </c>
      <c r="N144" s="67">
        <v>58780.799999999996</v>
      </c>
      <c r="O144" s="47">
        <v>48983.026262015999</v>
      </c>
      <c r="P144" s="24">
        <v>42226.746777599998</v>
      </c>
      <c r="Q144" s="4" t="s">
        <v>304</v>
      </c>
      <c r="R144" s="3">
        <v>3290</v>
      </c>
      <c r="S144" s="3">
        <v>400</v>
      </c>
      <c r="T144" s="67">
        <v>52922.400000000001</v>
      </c>
      <c r="U144" s="24">
        <v>38019.117875199998</v>
      </c>
      <c r="V144" s="61" t="s">
        <v>430</v>
      </c>
      <c r="W144" s="67">
        <v>3688.7999999999997</v>
      </c>
      <c r="X144" s="1"/>
      <c r="Y144" s="1"/>
      <c r="Z144" s="1"/>
    </row>
    <row r="145" spans="1:26" s="42" customFormat="1" ht="15.75">
      <c r="A145" s="66" t="s">
        <v>305</v>
      </c>
      <c r="B145" s="81"/>
      <c r="C145" s="82"/>
      <c r="D145" s="83"/>
      <c r="E145" s="83"/>
      <c r="F145" s="84"/>
      <c r="G145" s="82"/>
      <c r="H145" s="82"/>
      <c r="I145" s="82"/>
      <c r="J145" s="82"/>
      <c r="K145" s="82"/>
      <c r="L145" s="82"/>
      <c r="M145" s="82"/>
      <c r="N145" s="85"/>
      <c r="O145" s="85"/>
      <c r="P145" s="86"/>
      <c r="Q145" s="86"/>
      <c r="R145" s="82"/>
      <c r="S145" s="82"/>
      <c r="T145" s="85"/>
      <c r="U145" s="86"/>
      <c r="V145" s="85"/>
      <c r="W145" s="54"/>
      <c r="X145" s="1"/>
      <c r="Y145" s="1"/>
      <c r="Z145" s="1"/>
    </row>
    <row r="146" spans="1:26">
      <c r="A146" s="101" t="s">
        <v>306</v>
      </c>
      <c r="B146" s="3">
        <v>550</v>
      </c>
      <c r="C146" s="3">
        <f t="shared" si="4"/>
        <v>440</v>
      </c>
      <c r="D146" s="23">
        <v>500</v>
      </c>
      <c r="E146" s="23">
        <f t="shared" si="5"/>
        <v>400</v>
      </c>
      <c r="F146" s="10" t="s">
        <v>103</v>
      </c>
      <c r="G146" s="3" t="s">
        <v>307</v>
      </c>
      <c r="H146" s="3">
        <v>73.5</v>
      </c>
      <c r="I146" s="3" t="s">
        <v>20</v>
      </c>
      <c r="J146" s="3" t="s">
        <v>289</v>
      </c>
      <c r="K146" s="3">
        <v>4870</v>
      </c>
      <c r="L146" s="3">
        <v>900</v>
      </c>
      <c r="M146" s="3">
        <v>70</v>
      </c>
      <c r="N146" s="67">
        <v>73923.599999999991</v>
      </c>
      <c r="O146" s="47">
        <v>61603.422633983988</v>
      </c>
      <c r="P146" s="24">
        <v>53106.398822399991</v>
      </c>
      <c r="Q146" s="4" t="s">
        <v>296</v>
      </c>
      <c r="R146" s="3">
        <v>3400</v>
      </c>
      <c r="S146" s="3">
        <v>400</v>
      </c>
      <c r="T146" s="67">
        <v>65136</v>
      </c>
      <c r="U146" s="24">
        <v>46792.361369599988</v>
      </c>
      <c r="V146" s="61" t="s">
        <v>430</v>
      </c>
      <c r="W146" s="67">
        <v>3688.7999999999997</v>
      </c>
      <c r="X146" s="1"/>
      <c r="Y146" s="1"/>
      <c r="Z146" s="1"/>
    </row>
    <row r="147" spans="1:26">
      <c r="A147" s="101" t="s">
        <v>308</v>
      </c>
      <c r="B147" s="3">
        <v>550</v>
      </c>
      <c r="C147" s="3">
        <f t="shared" si="4"/>
        <v>440</v>
      </c>
      <c r="D147" s="23">
        <v>500</v>
      </c>
      <c r="E147" s="23">
        <f t="shared" si="5"/>
        <v>400</v>
      </c>
      <c r="F147" s="19" t="s">
        <v>103</v>
      </c>
      <c r="G147" s="3" t="s">
        <v>309</v>
      </c>
      <c r="H147" s="3">
        <v>81.599999999999994</v>
      </c>
      <c r="I147" s="3" t="s">
        <v>20</v>
      </c>
      <c r="J147" s="3" t="s">
        <v>289</v>
      </c>
      <c r="K147" s="3">
        <v>5000</v>
      </c>
      <c r="L147" s="3">
        <v>900</v>
      </c>
      <c r="M147" s="3">
        <v>70</v>
      </c>
      <c r="N147" s="67">
        <v>77131.199999999997</v>
      </c>
      <c r="O147" s="47">
        <v>64275.552337919995</v>
      </c>
      <c r="P147" s="24">
        <v>55409.958911999995</v>
      </c>
      <c r="Q147" s="4" t="s">
        <v>296</v>
      </c>
      <c r="R147" s="3">
        <v>3400</v>
      </c>
      <c r="S147" s="3">
        <v>400</v>
      </c>
      <c r="T147" s="67">
        <v>68334</v>
      </c>
      <c r="U147" s="24">
        <v>49090.7332608</v>
      </c>
      <c r="V147" s="61" t="s">
        <v>430</v>
      </c>
      <c r="W147" s="67">
        <v>3688.7999999999997</v>
      </c>
      <c r="X147" s="1"/>
      <c r="Y147" s="1"/>
      <c r="Z147" s="1"/>
    </row>
    <row r="148" spans="1:26">
      <c r="A148" s="101" t="s">
        <v>310</v>
      </c>
      <c r="B148" s="3">
        <v>550</v>
      </c>
      <c r="C148" s="3">
        <f t="shared" si="4"/>
        <v>440</v>
      </c>
      <c r="D148" s="23">
        <v>500</v>
      </c>
      <c r="E148" s="23">
        <f t="shared" si="5"/>
        <v>400</v>
      </c>
      <c r="F148" s="15" t="s">
        <v>12</v>
      </c>
      <c r="G148" s="3" t="s">
        <v>311</v>
      </c>
      <c r="H148" s="3">
        <v>81</v>
      </c>
      <c r="I148" s="3" t="s">
        <v>20</v>
      </c>
      <c r="J148" s="3" t="s">
        <v>289</v>
      </c>
      <c r="K148" s="3">
        <v>5550</v>
      </c>
      <c r="L148" s="3">
        <v>900</v>
      </c>
      <c r="M148" s="3">
        <v>72</v>
      </c>
      <c r="N148" s="67">
        <v>72097.2</v>
      </c>
      <c r="O148" s="47">
        <v>60080.790167551997</v>
      </c>
      <c r="P148" s="24">
        <v>51793.784627199995</v>
      </c>
      <c r="Q148" s="4" t="s">
        <v>312</v>
      </c>
      <c r="R148" s="3">
        <v>3950</v>
      </c>
      <c r="S148" s="3">
        <v>400</v>
      </c>
      <c r="T148" s="67">
        <v>63307.199999999997</v>
      </c>
      <c r="U148" s="24">
        <v>45479.747174399999</v>
      </c>
      <c r="V148" s="61" t="s">
        <v>430</v>
      </c>
      <c r="W148" s="67">
        <v>3688.7999999999997</v>
      </c>
      <c r="X148" s="1"/>
      <c r="Y148" s="1"/>
      <c r="Z148" s="1"/>
    </row>
    <row r="149" spans="1:26">
      <c r="A149" s="101" t="s">
        <v>313</v>
      </c>
      <c r="B149" s="3">
        <v>550</v>
      </c>
      <c r="C149" s="3">
        <f t="shared" si="4"/>
        <v>440</v>
      </c>
      <c r="D149" s="23">
        <v>500</v>
      </c>
      <c r="E149" s="23">
        <f t="shared" si="5"/>
        <v>400</v>
      </c>
      <c r="F149" s="27" t="s">
        <v>12</v>
      </c>
      <c r="G149" s="3" t="s">
        <v>314</v>
      </c>
      <c r="H149" s="3">
        <v>82</v>
      </c>
      <c r="I149" s="3" t="s">
        <v>20</v>
      </c>
      <c r="J149" s="3" t="s">
        <v>289</v>
      </c>
      <c r="K149" s="3">
        <v>5700</v>
      </c>
      <c r="L149" s="3">
        <v>900</v>
      </c>
      <c r="M149" s="3">
        <v>72</v>
      </c>
      <c r="N149" s="67">
        <v>0</v>
      </c>
      <c r="O149" s="47" t="s">
        <v>387</v>
      </c>
      <c r="P149" s="24">
        <v>0</v>
      </c>
      <c r="Q149" s="4" t="s">
        <v>312</v>
      </c>
      <c r="R149" s="3">
        <v>4100</v>
      </c>
      <c r="S149" s="3">
        <v>400</v>
      </c>
      <c r="T149" s="67">
        <v>0</v>
      </c>
      <c r="U149" s="24">
        <v>0</v>
      </c>
      <c r="V149" s="61" t="s">
        <v>430</v>
      </c>
      <c r="W149" s="67">
        <v>3688.7999999999997</v>
      </c>
      <c r="X149" s="1"/>
      <c r="Y149" s="1"/>
      <c r="Z149" s="1"/>
    </row>
    <row r="150" spans="1:26">
      <c r="A150" s="101" t="s">
        <v>315</v>
      </c>
      <c r="B150" s="3">
        <v>550</v>
      </c>
      <c r="C150" s="3">
        <f t="shared" si="4"/>
        <v>440</v>
      </c>
      <c r="D150" s="23">
        <v>500</v>
      </c>
      <c r="E150" s="23">
        <f t="shared" si="5"/>
        <v>400</v>
      </c>
      <c r="F150" s="11" t="s">
        <v>15</v>
      </c>
      <c r="G150" s="3" t="s">
        <v>316</v>
      </c>
      <c r="H150" s="3">
        <v>79</v>
      </c>
      <c r="I150" s="3" t="s">
        <v>20</v>
      </c>
      <c r="J150" s="3" t="s">
        <v>289</v>
      </c>
      <c r="K150" s="3">
        <v>5000</v>
      </c>
      <c r="L150" s="3">
        <v>900</v>
      </c>
      <c r="M150" s="3">
        <v>70</v>
      </c>
      <c r="N150" s="67">
        <v>79029.599999999991</v>
      </c>
      <c r="O150" s="47">
        <v>65858.367905791994</v>
      </c>
      <c r="P150" s="24">
        <v>56774.45509119999</v>
      </c>
      <c r="Q150" s="4" t="s">
        <v>317</v>
      </c>
      <c r="R150" s="3">
        <v>3400</v>
      </c>
      <c r="S150" s="3">
        <v>400</v>
      </c>
      <c r="T150" s="67">
        <v>70306.8</v>
      </c>
      <c r="U150" s="24">
        <v>50507.111424000002</v>
      </c>
      <c r="V150" s="61" t="s">
        <v>430</v>
      </c>
      <c r="W150" s="67">
        <v>3688.7999999999997</v>
      </c>
      <c r="X150" s="1"/>
      <c r="Y150" s="1"/>
      <c r="Z150" s="1"/>
    </row>
    <row r="151" spans="1:26">
      <c r="A151" s="101" t="s">
        <v>318</v>
      </c>
      <c r="B151" s="3">
        <v>560</v>
      </c>
      <c r="C151" s="3">
        <f t="shared" si="4"/>
        <v>448</v>
      </c>
      <c r="D151" s="23">
        <v>510</v>
      </c>
      <c r="E151" s="23">
        <f t="shared" si="5"/>
        <v>408</v>
      </c>
      <c r="F151" s="13" t="s">
        <v>25</v>
      </c>
      <c r="G151" s="3" t="s">
        <v>319</v>
      </c>
      <c r="H151" s="3">
        <v>81.7</v>
      </c>
      <c r="I151" s="3" t="s">
        <v>20</v>
      </c>
      <c r="J151" s="3" t="s">
        <v>289</v>
      </c>
      <c r="K151" s="3">
        <v>5000</v>
      </c>
      <c r="L151" s="3">
        <v>900</v>
      </c>
      <c r="M151" s="3">
        <v>71</v>
      </c>
      <c r="N151" s="67">
        <v>77217.599999999991</v>
      </c>
      <c r="O151" s="47">
        <v>64347.772059647999</v>
      </c>
      <c r="P151" s="24">
        <v>55472.2172928</v>
      </c>
      <c r="Q151" s="4" t="s">
        <v>290</v>
      </c>
      <c r="R151" s="3">
        <v>3400</v>
      </c>
      <c r="S151" s="3">
        <v>400</v>
      </c>
      <c r="T151" s="67">
        <v>68385.599999999991</v>
      </c>
      <c r="U151" s="24">
        <v>49127.050649600002</v>
      </c>
      <c r="V151" s="61" t="s">
        <v>430</v>
      </c>
      <c r="W151" s="67">
        <v>3688.7999999999997</v>
      </c>
      <c r="X151" s="1"/>
      <c r="Y151" s="1"/>
      <c r="Z151" s="1"/>
    </row>
    <row r="152" spans="1:26">
      <c r="A152" s="101" t="s">
        <v>320</v>
      </c>
      <c r="B152" s="3">
        <v>550</v>
      </c>
      <c r="C152" s="3">
        <f t="shared" si="4"/>
        <v>440</v>
      </c>
      <c r="D152" s="23">
        <v>500</v>
      </c>
      <c r="E152" s="23">
        <f t="shared" si="5"/>
        <v>400</v>
      </c>
      <c r="F152" s="14" t="s">
        <v>211</v>
      </c>
      <c r="G152" s="7" t="s">
        <v>321</v>
      </c>
      <c r="H152" s="3">
        <v>77</v>
      </c>
      <c r="I152" s="3" t="s">
        <v>20</v>
      </c>
      <c r="J152" s="3" t="s">
        <v>289</v>
      </c>
      <c r="K152" s="3">
        <v>5240</v>
      </c>
      <c r="L152" s="3">
        <v>900</v>
      </c>
      <c r="M152" s="3">
        <v>71</v>
      </c>
      <c r="N152" s="67">
        <v>74250</v>
      </c>
      <c r="O152" s="47">
        <v>61874.246590463998</v>
      </c>
      <c r="P152" s="24">
        <v>53339.867750400001</v>
      </c>
      <c r="Q152" s="4" t="s">
        <v>301</v>
      </c>
      <c r="R152" s="3">
        <v>3500</v>
      </c>
      <c r="S152" s="3">
        <v>400</v>
      </c>
      <c r="T152" s="67">
        <v>65517.599999999999</v>
      </c>
      <c r="U152" s="24">
        <v>47067.335884800006</v>
      </c>
      <c r="V152" s="61" t="s">
        <v>430</v>
      </c>
      <c r="W152" s="67">
        <v>3688.7999999999997</v>
      </c>
      <c r="X152" s="1"/>
      <c r="Y152" s="1"/>
      <c r="Z152" s="1"/>
    </row>
    <row r="153" spans="1:26">
      <c r="A153" s="4" t="s">
        <v>322</v>
      </c>
      <c r="B153" s="3">
        <v>560</v>
      </c>
      <c r="C153" s="3">
        <f t="shared" si="4"/>
        <v>448</v>
      </c>
      <c r="D153" s="23">
        <v>510</v>
      </c>
      <c r="E153" s="23">
        <f t="shared" si="5"/>
        <v>408</v>
      </c>
      <c r="F153" s="18" t="s">
        <v>215</v>
      </c>
      <c r="G153" s="7" t="s">
        <v>323</v>
      </c>
      <c r="H153" s="3">
        <v>81.3</v>
      </c>
      <c r="I153" s="3" t="s">
        <v>20</v>
      </c>
      <c r="J153" s="3" t="s">
        <v>289</v>
      </c>
      <c r="K153" s="3">
        <v>5160</v>
      </c>
      <c r="L153" s="3">
        <v>900</v>
      </c>
      <c r="M153" s="3">
        <v>72</v>
      </c>
      <c r="N153" s="67">
        <v>69259.199999999997</v>
      </c>
      <c r="O153" s="47">
        <v>57715.594280959995</v>
      </c>
      <c r="P153" s="24">
        <v>49754.822655999997</v>
      </c>
      <c r="Q153" s="4" t="s">
        <v>304</v>
      </c>
      <c r="R153" s="3">
        <v>3350</v>
      </c>
      <c r="S153" s="3">
        <v>400</v>
      </c>
      <c r="T153" s="67">
        <v>60476.399999999994</v>
      </c>
      <c r="U153" s="24">
        <v>43445.973401599993</v>
      </c>
      <c r="V153" s="61" t="s">
        <v>430</v>
      </c>
      <c r="W153" s="67">
        <v>3688.7999999999997</v>
      </c>
      <c r="X153" s="1"/>
      <c r="Y153" s="1"/>
      <c r="Z153" s="1"/>
    </row>
    <row r="154" spans="1:26" s="42" customFormat="1" ht="15.75">
      <c r="A154" s="66" t="s">
        <v>324</v>
      </c>
      <c r="B154" s="81"/>
      <c r="C154" s="82"/>
      <c r="D154" s="83"/>
      <c r="E154" s="83"/>
      <c r="F154" s="84"/>
      <c r="G154" s="82"/>
      <c r="H154" s="82"/>
      <c r="I154" s="82"/>
      <c r="J154" s="82"/>
      <c r="K154" s="82"/>
      <c r="L154" s="82"/>
      <c r="M154" s="82"/>
      <c r="N154" s="85"/>
      <c r="O154" s="85"/>
      <c r="P154" s="86"/>
      <c r="Q154" s="86"/>
      <c r="R154" s="82"/>
      <c r="S154" s="82"/>
      <c r="T154" s="85"/>
      <c r="U154" s="86"/>
      <c r="V154" s="85"/>
      <c r="W154" s="54"/>
      <c r="X154" s="1"/>
      <c r="Y154" s="1"/>
      <c r="Z154" s="1"/>
    </row>
    <row r="155" spans="1:26">
      <c r="A155" s="101" t="s">
        <v>325</v>
      </c>
      <c r="B155" s="3">
        <v>630</v>
      </c>
      <c r="C155" s="3">
        <f t="shared" si="4"/>
        <v>504</v>
      </c>
      <c r="D155" s="23">
        <v>570</v>
      </c>
      <c r="E155" s="23">
        <f t="shared" si="5"/>
        <v>456</v>
      </c>
      <c r="F155" s="10" t="s">
        <v>103</v>
      </c>
      <c r="G155" s="3" t="s">
        <v>326</v>
      </c>
      <c r="H155" s="3">
        <v>83.3</v>
      </c>
      <c r="I155" s="3" t="s">
        <v>20</v>
      </c>
      <c r="J155" s="3" t="s">
        <v>289</v>
      </c>
      <c r="K155" s="3">
        <v>5340</v>
      </c>
      <c r="L155" s="3">
        <v>900</v>
      </c>
      <c r="M155" s="3">
        <v>70</v>
      </c>
      <c r="N155" s="67">
        <v>83001.599999999991</v>
      </c>
      <c r="O155" s="47">
        <v>69168.438484991988</v>
      </c>
      <c r="P155" s="24">
        <v>59627.964211199993</v>
      </c>
      <c r="Q155" s="4" t="s">
        <v>296</v>
      </c>
      <c r="R155" s="3">
        <v>3740</v>
      </c>
      <c r="S155" s="3">
        <v>400</v>
      </c>
      <c r="T155" s="67">
        <v>74204.399999999994</v>
      </c>
      <c r="U155" s="24">
        <v>53308.738559999991</v>
      </c>
      <c r="V155" s="61" t="s">
        <v>431</v>
      </c>
      <c r="W155" s="67">
        <v>4922.3999999999996</v>
      </c>
      <c r="X155" s="1"/>
      <c r="Y155" s="1"/>
      <c r="Z155" s="1"/>
    </row>
    <row r="156" spans="1:26">
      <c r="A156" s="101" t="s">
        <v>327</v>
      </c>
      <c r="B156" s="3">
        <v>640</v>
      </c>
      <c r="C156" s="3">
        <f t="shared" si="4"/>
        <v>512</v>
      </c>
      <c r="D156" s="23">
        <v>580</v>
      </c>
      <c r="E156" s="23">
        <f t="shared" si="5"/>
        <v>464</v>
      </c>
      <c r="F156" s="14" t="s">
        <v>211</v>
      </c>
      <c r="G156" s="7" t="s">
        <v>328</v>
      </c>
      <c r="H156" s="3">
        <v>90.9</v>
      </c>
      <c r="I156" s="3" t="s">
        <v>20</v>
      </c>
      <c r="J156" s="3" t="s">
        <v>289</v>
      </c>
      <c r="K156" s="3">
        <v>5510</v>
      </c>
      <c r="L156" s="3">
        <v>900</v>
      </c>
      <c r="M156" s="3">
        <v>70</v>
      </c>
      <c r="N156" s="67">
        <v>84229.2</v>
      </c>
      <c r="O156" s="47">
        <v>70191.551209472003</v>
      </c>
      <c r="P156" s="24">
        <v>60509.957939200001</v>
      </c>
      <c r="Q156" s="4" t="s">
        <v>301</v>
      </c>
      <c r="R156" s="3">
        <v>3900</v>
      </c>
      <c r="S156" s="3">
        <v>400</v>
      </c>
      <c r="T156" s="67">
        <v>75498</v>
      </c>
      <c r="U156" s="24">
        <v>54237.4260736</v>
      </c>
      <c r="V156" s="61" t="s">
        <v>431</v>
      </c>
      <c r="W156" s="67">
        <v>4922.3999999999996</v>
      </c>
      <c r="X156" s="1"/>
      <c r="Y156" s="1"/>
      <c r="Z156" s="1"/>
    </row>
    <row r="157" spans="1:26">
      <c r="A157" s="4" t="s">
        <v>329</v>
      </c>
      <c r="B157" s="3">
        <v>625</v>
      </c>
      <c r="C157" s="3">
        <f t="shared" si="4"/>
        <v>500</v>
      </c>
      <c r="D157" s="23">
        <v>563</v>
      </c>
      <c r="E157" s="23">
        <f t="shared" si="5"/>
        <v>450.40000000000003</v>
      </c>
      <c r="F157" s="18" t="s">
        <v>215</v>
      </c>
      <c r="G157" s="7" t="s">
        <v>330</v>
      </c>
      <c r="H157" s="3">
        <v>89.7</v>
      </c>
      <c r="I157" s="3" t="s">
        <v>20</v>
      </c>
      <c r="J157" s="3" t="s">
        <v>289</v>
      </c>
      <c r="K157" s="3">
        <v>5420</v>
      </c>
      <c r="L157" s="3">
        <v>900</v>
      </c>
      <c r="M157" s="3">
        <v>72</v>
      </c>
      <c r="N157" s="67">
        <v>78943.199999999997</v>
      </c>
      <c r="O157" s="47">
        <v>65786.148184064004</v>
      </c>
      <c r="P157" s="24">
        <v>56712.196710400007</v>
      </c>
      <c r="Q157" s="4" t="s">
        <v>304</v>
      </c>
      <c r="R157" s="3">
        <v>3820</v>
      </c>
      <c r="S157" s="3">
        <v>400</v>
      </c>
      <c r="T157" s="67">
        <v>70155.599999999991</v>
      </c>
      <c r="U157" s="24">
        <v>50398.159257599997</v>
      </c>
      <c r="V157" s="61" t="s">
        <v>431</v>
      </c>
      <c r="W157" s="67">
        <v>4922.3999999999996</v>
      </c>
      <c r="X157" s="1"/>
      <c r="Y157" s="1"/>
      <c r="Z157" s="1"/>
    </row>
    <row r="158" spans="1:26" s="42" customFormat="1" ht="15.75">
      <c r="A158" s="66" t="s">
        <v>331</v>
      </c>
      <c r="B158" s="81"/>
      <c r="C158" s="82"/>
      <c r="D158" s="83"/>
      <c r="E158" s="83"/>
      <c r="F158" s="84"/>
      <c r="G158" s="82"/>
      <c r="H158" s="82"/>
      <c r="I158" s="82"/>
      <c r="J158" s="82"/>
      <c r="K158" s="82"/>
      <c r="L158" s="82"/>
      <c r="M158" s="82"/>
      <c r="N158" s="85"/>
      <c r="O158" s="85"/>
      <c r="P158" s="86"/>
      <c r="Q158" s="86"/>
      <c r="R158" s="82"/>
      <c r="S158" s="82"/>
      <c r="T158" s="85"/>
      <c r="U158" s="86"/>
      <c r="V158" s="85"/>
      <c r="W158" s="54"/>
      <c r="X158" s="1"/>
      <c r="Y158" s="1"/>
      <c r="Z158" s="1"/>
    </row>
    <row r="159" spans="1:26">
      <c r="A159" s="101" t="s">
        <v>332</v>
      </c>
      <c r="B159" s="3">
        <v>650</v>
      </c>
      <c r="C159" s="3">
        <f t="shared" si="4"/>
        <v>520</v>
      </c>
      <c r="D159" s="23">
        <v>590</v>
      </c>
      <c r="E159" s="23">
        <f t="shared" si="5"/>
        <v>472</v>
      </c>
      <c r="F159" s="15" t="s">
        <v>12</v>
      </c>
      <c r="G159" s="3" t="s">
        <v>333</v>
      </c>
      <c r="H159" s="3">
        <v>96</v>
      </c>
      <c r="I159" s="3" t="s">
        <v>20</v>
      </c>
      <c r="J159" s="3" t="s">
        <v>289</v>
      </c>
      <c r="K159" s="3">
        <v>5650</v>
      </c>
      <c r="L159" s="3">
        <v>900</v>
      </c>
      <c r="M159" s="3">
        <v>72</v>
      </c>
      <c r="N159" s="67">
        <v>90759.599999999991</v>
      </c>
      <c r="O159" s="47">
        <v>75632.103579647999</v>
      </c>
      <c r="P159" s="24">
        <v>65200.089292799996</v>
      </c>
      <c r="Q159" s="4" t="s">
        <v>334</v>
      </c>
      <c r="R159" s="3">
        <v>4050</v>
      </c>
      <c r="S159" s="3">
        <v>400</v>
      </c>
      <c r="T159" s="67">
        <v>81969.599999999991</v>
      </c>
      <c r="U159" s="24">
        <v>58886.051839999993</v>
      </c>
      <c r="V159" s="61" t="s">
        <v>431</v>
      </c>
      <c r="W159" s="67">
        <v>4922.3999999999996</v>
      </c>
      <c r="X159" s="1"/>
      <c r="Y159" s="1"/>
      <c r="Z159" s="1"/>
    </row>
    <row r="160" spans="1:26">
      <c r="A160" s="101" t="s">
        <v>335</v>
      </c>
      <c r="B160" s="3">
        <v>700</v>
      </c>
      <c r="C160" s="3">
        <f t="shared" si="4"/>
        <v>560</v>
      </c>
      <c r="D160" s="23">
        <v>630</v>
      </c>
      <c r="E160" s="23">
        <f t="shared" si="5"/>
        <v>504</v>
      </c>
      <c r="F160" s="10" t="s">
        <v>103</v>
      </c>
      <c r="G160" s="3" t="s">
        <v>336</v>
      </c>
      <c r="H160" s="3">
        <v>91.6</v>
      </c>
      <c r="I160" s="3" t="s">
        <v>20</v>
      </c>
      <c r="J160" s="3" t="s">
        <v>289</v>
      </c>
      <c r="K160" s="3">
        <v>5650</v>
      </c>
      <c r="L160" s="3">
        <v>900</v>
      </c>
      <c r="M160" s="3">
        <v>70</v>
      </c>
      <c r="N160" s="67">
        <v>99352.8</v>
      </c>
      <c r="O160" s="47">
        <v>82793.892651008005</v>
      </c>
      <c r="P160" s="24">
        <v>71374.045388800005</v>
      </c>
      <c r="Q160" s="4" t="s">
        <v>337</v>
      </c>
      <c r="R160" s="3">
        <v>4020</v>
      </c>
      <c r="S160" s="3">
        <v>400</v>
      </c>
      <c r="T160" s="67">
        <v>90562.8</v>
      </c>
      <c r="U160" s="24">
        <v>65060.007935999995</v>
      </c>
      <c r="V160" s="61" t="s">
        <v>431</v>
      </c>
      <c r="W160" s="67">
        <v>4922.3999999999996</v>
      </c>
      <c r="X160" s="1"/>
      <c r="Y160" s="1"/>
      <c r="Z160" s="1"/>
    </row>
    <row r="161" spans="1:26">
      <c r="A161" s="101" t="s">
        <v>338</v>
      </c>
      <c r="B161" s="3">
        <v>680</v>
      </c>
      <c r="C161" s="3">
        <f t="shared" si="4"/>
        <v>544</v>
      </c>
      <c r="D161" s="23">
        <v>620</v>
      </c>
      <c r="E161" s="23">
        <f t="shared" si="5"/>
        <v>496</v>
      </c>
      <c r="F161" s="18" t="s">
        <v>215</v>
      </c>
      <c r="G161" s="7" t="s">
        <v>339</v>
      </c>
      <c r="H161" s="3">
        <v>97.6</v>
      </c>
      <c r="I161" s="3" t="s">
        <v>20</v>
      </c>
      <c r="J161" s="3" t="s">
        <v>289</v>
      </c>
      <c r="K161" s="3">
        <v>5690</v>
      </c>
      <c r="L161" s="3">
        <v>900</v>
      </c>
      <c r="M161" s="3">
        <v>72</v>
      </c>
      <c r="N161" s="67">
        <v>82086</v>
      </c>
      <c r="O161" s="47">
        <v>68404.113096703994</v>
      </c>
      <c r="P161" s="24">
        <v>58969.063014399995</v>
      </c>
      <c r="Q161" s="4" t="s">
        <v>304</v>
      </c>
      <c r="R161" s="3">
        <v>4180</v>
      </c>
      <c r="S161" s="3">
        <v>400</v>
      </c>
      <c r="T161" s="67">
        <v>73288.800000000003</v>
      </c>
      <c r="U161" s="24">
        <v>52649.837363199993</v>
      </c>
      <c r="V161" s="61" t="s">
        <v>431</v>
      </c>
      <c r="W161" s="67">
        <v>4922.3999999999996</v>
      </c>
      <c r="X161" s="1"/>
      <c r="Y161" s="1"/>
      <c r="Z161" s="1"/>
    </row>
    <row r="162" spans="1:26" s="42" customFormat="1" ht="15.75">
      <c r="A162" s="66" t="s">
        <v>340</v>
      </c>
      <c r="B162" s="81"/>
      <c r="C162" s="82"/>
      <c r="D162" s="83"/>
      <c r="E162" s="83"/>
      <c r="F162" s="84"/>
      <c r="G162" s="82"/>
      <c r="H162" s="82"/>
      <c r="I162" s="82"/>
      <c r="J162" s="82"/>
      <c r="K162" s="82"/>
      <c r="L162" s="82"/>
      <c r="M162" s="82"/>
      <c r="N162" s="85"/>
      <c r="O162" s="85"/>
      <c r="P162" s="86"/>
      <c r="Q162" s="86"/>
      <c r="R162" s="82"/>
      <c r="S162" s="82"/>
      <c r="T162" s="85"/>
      <c r="U162" s="86"/>
      <c r="V162" s="85"/>
      <c r="W162" s="54"/>
      <c r="X162" s="1"/>
      <c r="Y162" s="1"/>
      <c r="Z162" s="1"/>
    </row>
    <row r="163" spans="1:26">
      <c r="A163" s="101" t="s">
        <v>341</v>
      </c>
      <c r="B163" s="3">
        <v>704</v>
      </c>
      <c r="C163" s="3">
        <f t="shared" si="4"/>
        <v>563.20000000000005</v>
      </c>
      <c r="D163" s="23">
        <v>640</v>
      </c>
      <c r="E163" s="23">
        <f t="shared" si="5"/>
        <v>512</v>
      </c>
      <c r="F163" s="11" t="s">
        <v>15</v>
      </c>
      <c r="G163" s="3" t="s">
        <v>342</v>
      </c>
      <c r="H163" s="3">
        <v>104</v>
      </c>
      <c r="I163" s="3" t="s">
        <v>20</v>
      </c>
      <c r="J163" s="3" t="s">
        <v>343</v>
      </c>
      <c r="K163" s="3">
        <v>7100</v>
      </c>
      <c r="L163" s="3">
        <v>900</v>
      </c>
      <c r="M163" s="3">
        <v>73</v>
      </c>
      <c r="N163" s="67">
        <v>116137.2</v>
      </c>
      <c r="O163" s="47">
        <v>96780.445425663973</v>
      </c>
      <c r="P163" s="24">
        <v>83431.418470399978</v>
      </c>
      <c r="Q163" s="22" t="s">
        <v>344</v>
      </c>
      <c r="R163" s="3">
        <v>5500</v>
      </c>
      <c r="S163" s="3" t="s">
        <v>345</v>
      </c>
      <c r="T163" s="67">
        <v>99272.4</v>
      </c>
      <c r="U163" s="24">
        <v>71316.975206400006</v>
      </c>
      <c r="V163" s="61" t="s">
        <v>431</v>
      </c>
      <c r="W163" s="67">
        <v>4922.3999999999996</v>
      </c>
      <c r="X163" s="1"/>
      <c r="Y163" s="1"/>
      <c r="Z163" s="1"/>
    </row>
    <row r="164" spans="1:26">
      <c r="A164" s="101" t="s">
        <v>346</v>
      </c>
      <c r="B164" s="3">
        <v>715</v>
      </c>
      <c r="C164" s="3">
        <f t="shared" si="4"/>
        <v>572</v>
      </c>
      <c r="D164" s="23">
        <v>650</v>
      </c>
      <c r="E164" s="23">
        <f t="shared" si="5"/>
        <v>520</v>
      </c>
      <c r="F164" s="15" t="s">
        <v>12</v>
      </c>
      <c r="G164" s="3" t="s">
        <v>347</v>
      </c>
      <c r="H164" s="3">
        <v>97</v>
      </c>
      <c r="I164" s="3" t="s">
        <v>20</v>
      </c>
      <c r="J164" s="57" t="s">
        <v>289</v>
      </c>
      <c r="K164" s="3">
        <v>5800</v>
      </c>
      <c r="L164" s="3">
        <v>900</v>
      </c>
      <c r="M164" s="3">
        <v>71</v>
      </c>
      <c r="N164" s="67">
        <v>97280.4</v>
      </c>
      <c r="O164" s="47">
        <v>81066.637639680004</v>
      </c>
      <c r="P164" s="24">
        <v>69885.032447999998</v>
      </c>
      <c r="Q164" s="22" t="s">
        <v>348</v>
      </c>
      <c r="R164" s="3">
        <v>4200</v>
      </c>
      <c r="S164" s="3" t="s">
        <v>345</v>
      </c>
      <c r="T164" s="67">
        <v>88491.599999999991</v>
      </c>
      <c r="U164" s="24">
        <v>63570.994995199995</v>
      </c>
      <c r="V164" s="61" t="s">
        <v>431</v>
      </c>
      <c r="W164" s="67">
        <v>4922.3999999999996</v>
      </c>
      <c r="X164" s="1"/>
      <c r="Y164" s="1"/>
      <c r="Z164" s="1"/>
    </row>
    <row r="165" spans="1:26">
      <c r="A165" s="101" t="s">
        <v>349</v>
      </c>
      <c r="B165" s="3">
        <v>700</v>
      </c>
      <c r="C165" s="3">
        <f t="shared" si="4"/>
        <v>560</v>
      </c>
      <c r="D165" s="23">
        <v>650</v>
      </c>
      <c r="E165" s="23">
        <f t="shared" si="5"/>
        <v>520</v>
      </c>
      <c r="F165" s="14" t="s">
        <v>211</v>
      </c>
      <c r="G165" s="7" t="s">
        <v>350</v>
      </c>
      <c r="H165" s="3">
        <v>99</v>
      </c>
      <c r="I165" s="3" t="s">
        <v>20</v>
      </c>
      <c r="J165" s="3" t="s">
        <v>289</v>
      </c>
      <c r="K165" s="3">
        <v>5680</v>
      </c>
      <c r="L165" s="3">
        <v>900</v>
      </c>
      <c r="M165" s="3">
        <v>70</v>
      </c>
      <c r="N165" s="67">
        <v>96052.800000000003</v>
      </c>
      <c r="O165" s="47">
        <v>80043.524915199989</v>
      </c>
      <c r="P165" s="24">
        <v>69003.038719999997</v>
      </c>
      <c r="Q165" s="4" t="s">
        <v>351</v>
      </c>
      <c r="R165" s="3">
        <v>4300</v>
      </c>
      <c r="S165" s="3" t="s">
        <v>345</v>
      </c>
      <c r="T165" s="67">
        <v>87320.4</v>
      </c>
      <c r="U165" s="24">
        <v>62730.506854399995</v>
      </c>
      <c r="V165" s="61" t="s">
        <v>431</v>
      </c>
      <c r="W165" s="67">
        <v>4922.3999999999996</v>
      </c>
      <c r="X165" s="1"/>
      <c r="Y165" s="1"/>
      <c r="Z165" s="1"/>
    </row>
    <row r="166" spans="1:26">
      <c r="A166" s="4" t="s">
        <v>352</v>
      </c>
      <c r="B166" s="3">
        <v>740</v>
      </c>
      <c r="C166" s="3">
        <f t="shared" si="4"/>
        <v>592</v>
      </c>
      <c r="D166" s="23">
        <v>680</v>
      </c>
      <c r="E166" s="23">
        <f t="shared" si="5"/>
        <v>544</v>
      </c>
      <c r="F166" s="8" t="s">
        <v>353</v>
      </c>
      <c r="G166" s="3" t="s">
        <v>354</v>
      </c>
      <c r="H166" s="3">
        <v>102.3</v>
      </c>
      <c r="I166" s="3" t="s">
        <v>20</v>
      </c>
      <c r="J166" s="3" t="s">
        <v>343</v>
      </c>
      <c r="K166" s="3">
        <v>7400</v>
      </c>
      <c r="L166" s="3">
        <v>900</v>
      </c>
      <c r="M166" s="3">
        <v>71</v>
      </c>
      <c r="N166" s="67">
        <v>149719.19999999998</v>
      </c>
      <c r="O166" s="47">
        <v>124765.58759526399</v>
      </c>
      <c r="P166" s="24">
        <v>107556.5410304</v>
      </c>
      <c r="Q166" s="22" t="s">
        <v>355</v>
      </c>
      <c r="R166" s="3">
        <v>5800</v>
      </c>
      <c r="S166" s="3" t="s">
        <v>345</v>
      </c>
      <c r="T166" s="67">
        <v>132732</v>
      </c>
      <c r="U166" s="24">
        <v>95353.898393599986</v>
      </c>
      <c r="V166" s="61" t="s">
        <v>431</v>
      </c>
      <c r="W166" s="67">
        <v>4922.3999999999996</v>
      </c>
      <c r="X166" s="1"/>
      <c r="Y166" s="1"/>
      <c r="Z166" s="1"/>
    </row>
    <row r="167" spans="1:26">
      <c r="A167" s="4" t="s">
        <v>356</v>
      </c>
      <c r="B167" s="3">
        <v>715</v>
      </c>
      <c r="C167" s="3">
        <f t="shared" si="4"/>
        <v>572</v>
      </c>
      <c r="D167" s="23">
        <v>650</v>
      </c>
      <c r="E167" s="23">
        <f t="shared" si="5"/>
        <v>520</v>
      </c>
      <c r="F167" s="18" t="s">
        <v>215</v>
      </c>
      <c r="G167" s="7" t="s">
        <v>357</v>
      </c>
      <c r="H167" s="3">
        <v>99.8</v>
      </c>
      <c r="I167" s="3" t="s">
        <v>20</v>
      </c>
      <c r="J167" s="3" t="s">
        <v>289</v>
      </c>
      <c r="K167" s="3">
        <v>5960</v>
      </c>
      <c r="L167" s="3">
        <v>900</v>
      </c>
      <c r="M167" s="3">
        <v>72</v>
      </c>
      <c r="N167" s="67">
        <v>84685.2</v>
      </c>
      <c r="O167" s="47">
        <v>70570.704748543998</v>
      </c>
      <c r="P167" s="24">
        <v>60836.814438399997</v>
      </c>
      <c r="Q167" s="4" t="s">
        <v>358</v>
      </c>
      <c r="R167" s="3">
        <v>4400</v>
      </c>
      <c r="S167" s="3" t="s">
        <v>345</v>
      </c>
      <c r="T167" s="67">
        <v>75889.2</v>
      </c>
      <c r="U167" s="24">
        <v>54517.588787199995</v>
      </c>
      <c r="V167" s="61" t="s">
        <v>431</v>
      </c>
      <c r="W167" s="67">
        <v>4922.3999999999996</v>
      </c>
      <c r="X167" s="1"/>
      <c r="Y167" s="1"/>
      <c r="Z167" s="1"/>
    </row>
    <row r="168" spans="1:26">
      <c r="A168" s="4" t="s">
        <v>359</v>
      </c>
      <c r="B168" s="3">
        <v>750</v>
      </c>
      <c r="C168" s="3">
        <f t="shared" si="4"/>
        <v>600</v>
      </c>
      <c r="D168" s="23">
        <v>680</v>
      </c>
      <c r="E168" s="23">
        <f t="shared" si="5"/>
        <v>544</v>
      </c>
      <c r="F168" s="18" t="s">
        <v>215</v>
      </c>
      <c r="G168" s="7" t="s">
        <v>360</v>
      </c>
      <c r="H168" s="3">
        <v>109.8</v>
      </c>
      <c r="I168" s="3" t="s">
        <v>20</v>
      </c>
      <c r="J168" s="3" t="s">
        <v>343</v>
      </c>
      <c r="K168" s="3">
        <v>6320</v>
      </c>
      <c r="L168" s="3">
        <v>900</v>
      </c>
      <c r="M168" s="3">
        <v>72</v>
      </c>
      <c r="N168" s="67">
        <v>95546.4</v>
      </c>
      <c r="O168" s="47">
        <v>79622.243205119987</v>
      </c>
      <c r="P168" s="24">
        <v>68639.864831999992</v>
      </c>
      <c r="Q168" s="4" t="s">
        <v>358</v>
      </c>
      <c r="R168" s="3">
        <v>4450</v>
      </c>
      <c r="S168" s="3" t="s">
        <v>345</v>
      </c>
      <c r="T168" s="67">
        <v>78618</v>
      </c>
      <c r="U168" s="24">
        <v>56478.727782399998</v>
      </c>
      <c r="V168" s="61" t="s">
        <v>431</v>
      </c>
      <c r="W168" s="67">
        <v>4922.3999999999996</v>
      </c>
      <c r="X168" s="1"/>
      <c r="Y168" s="1"/>
      <c r="Z168" s="1"/>
    </row>
    <row r="169" spans="1:26" s="42" customFormat="1" ht="15.75">
      <c r="A169" s="66" t="s">
        <v>361</v>
      </c>
      <c r="B169" s="81"/>
      <c r="C169" s="82"/>
      <c r="D169" s="83"/>
      <c r="E169" s="83"/>
      <c r="F169" s="84"/>
      <c r="G169" s="82"/>
      <c r="H169" s="82"/>
      <c r="I169" s="82"/>
      <c r="J169" s="82"/>
      <c r="K169" s="82"/>
      <c r="L169" s="82"/>
      <c r="M169" s="82"/>
      <c r="N169" s="85"/>
      <c r="O169" s="85"/>
      <c r="P169" s="86"/>
      <c r="Q169" s="86"/>
      <c r="R169" s="82"/>
      <c r="S169" s="82"/>
      <c r="T169" s="85"/>
      <c r="U169" s="86"/>
      <c r="V169" s="85"/>
      <c r="W169" s="54"/>
      <c r="X169" s="1"/>
      <c r="Y169" s="1"/>
      <c r="Z169" s="1"/>
    </row>
    <row r="170" spans="1:26">
      <c r="A170" s="101" t="s">
        <v>362</v>
      </c>
      <c r="B170" s="3">
        <v>803</v>
      </c>
      <c r="C170" s="3">
        <f t="shared" si="4"/>
        <v>642.40000000000009</v>
      </c>
      <c r="D170" s="23">
        <v>730</v>
      </c>
      <c r="E170" s="23">
        <f t="shared" si="5"/>
        <v>584</v>
      </c>
      <c r="F170" s="15" t="s">
        <v>12</v>
      </c>
      <c r="G170" s="3" t="s">
        <v>363</v>
      </c>
      <c r="H170" s="3">
        <v>122</v>
      </c>
      <c r="I170" s="3" t="s">
        <v>20</v>
      </c>
      <c r="J170" s="3" t="s">
        <v>343</v>
      </c>
      <c r="K170" s="3">
        <v>7300</v>
      </c>
      <c r="L170" s="3">
        <v>900</v>
      </c>
      <c r="M170" s="3">
        <v>73</v>
      </c>
      <c r="N170" s="67">
        <v>129122.4</v>
      </c>
      <c r="O170" s="47">
        <v>107601.36706457598</v>
      </c>
      <c r="P170" s="24">
        <v>92759.799193599989</v>
      </c>
      <c r="Q170" s="22" t="s">
        <v>364</v>
      </c>
      <c r="R170" s="3">
        <v>5700</v>
      </c>
      <c r="S170" s="3" t="s">
        <v>345</v>
      </c>
      <c r="T170" s="67">
        <v>112135.2</v>
      </c>
      <c r="U170" s="24">
        <v>80557.156556800008</v>
      </c>
      <c r="V170" s="61" t="s">
        <v>431</v>
      </c>
      <c r="W170" s="67">
        <v>4922.3999999999996</v>
      </c>
      <c r="X170" s="1"/>
      <c r="Y170" s="1"/>
      <c r="Z170" s="1"/>
    </row>
    <row r="171" spans="1:26">
      <c r="A171" s="97" t="s">
        <v>365</v>
      </c>
      <c r="B171" s="69">
        <v>780</v>
      </c>
      <c r="C171" s="69">
        <f t="shared" si="4"/>
        <v>624</v>
      </c>
      <c r="D171" s="88">
        <v>700</v>
      </c>
      <c r="E171" s="88">
        <f t="shared" si="5"/>
        <v>560</v>
      </c>
      <c r="F171" s="98" t="s">
        <v>215</v>
      </c>
      <c r="G171" s="99" t="s">
        <v>366</v>
      </c>
      <c r="H171" s="69">
        <v>118</v>
      </c>
      <c r="I171" s="69" t="s">
        <v>20</v>
      </c>
      <c r="J171" s="69" t="s">
        <v>289</v>
      </c>
      <c r="K171" s="69">
        <v>6140</v>
      </c>
      <c r="L171" s="69">
        <v>900</v>
      </c>
      <c r="M171" s="69">
        <v>74</v>
      </c>
      <c r="N171" s="92">
        <v>96680.4</v>
      </c>
      <c r="O171" s="93">
        <v>80567.117897727992</v>
      </c>
      <c r="P171" s="94">
        <v>69454.411980799996</v>
      </c>
      <c r="Q171" s="97" t="s">
        <v>358</v>
      </c>
      <c r="R171" s="69">
        <v>4560</v>
      </c>
      <c r="S171" s="69" t="s">
        <v>345</v>
      </c>
      <c r="T171" s="92">
        <v>82315.199999999997</v>
      </c>
      <c r="U171" s="94">
        <v>59135.0853632</v>
      </c>
      <c r="V171" s="96" t="s">
        <v>431</v>
      </c>
      <c r="W171" s="92">
        <v>4922.3999999999996</v>
      </c>
      <c r="X171" s="1"/>
      <c r="Y171" s="1"/>
      <c r="Z171" s="1"/>
    </row>
    <row r="172" spans="1:26" s="42" customFormat="1" ht="15.75">
      <c r="A172" s="109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"/>
      <c r="Y172" s="1"/>
      <c r="Z172" s="1"/>
    </row>
    <row r="173" spans="1:26">
      <c r="A173" s="1"/>
      <c r="B173" s="1"/>
      <c r="D173" s="1"/>
      <c r="F173" s="1"/>
      <c r="G173" s="21"/>
      <c r="H173" s="1"/>
      <c r="I173" s="1"/>
      <c r="K173" s="1"/>
      <c r="L173" s="1"/>
      <c r="M173" s="1"/>
      <c r="Q173" s="1"/>
      <c r="R173" s="1"/>
      <c r="S173" s="1"/>
      <c r="T173" s="38"/>
      <c r="U173" s="35"/>
      <c r="V173" s="1"/>
      <c r="W173" s="1"/>
      <c r="X173" s="1"/>
      <c r="Y173" s="1"/>
      <c r="Z173" s="1"/>
    </row>
    <row r="174" spans="1:26">
      <c r="A174" s="1"/>
      <c r="B174" s="1"/>
      <c r="D174" s="1"/>
      <c r="F174" s="1"/>
      <c r="G174" s="1"/>
      <c r="H174" s="1"/>
      <c r="I174" s="1"/>
      <c r="K174" s="1"/>
      <c r="L174" s="1"/>
      <c r="M174" s="1"/>
      <c r="Q174" s="1"/>
      <c r="R174" s="1"/>
      <c r="S174" s="1"/>
      <c r="T174" s="38"/>
      <c r="U174" s="35"/>
      <c r="V174" s="1"/>
      <c r="W174" s="1"/>
    </row>
  </sheetData>
  <mergeCells count="10">
    <mergeCell ref="M1:W6"/>
    <mergeCell ref="A10:B10"/>
    <mergeCell ref="A172:W172"/>
    <mergeCell ref="V7:W7"/>
    <mergeCell ref="P8:P9"/>
    <mergeCell ref="U8:U9"/>
    <mergeCell ref="B7:D7"/>
    <mergeCell ref="F7:H7"/>
    <mergeCell ref="J7:P7"/>
    <mergeCell ref="Q7:U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1"/>
  <sheetViews>
    <sheetView zoomScale="90" zoomScaleNormal="90" workbookViewId="0">
      <pane ySplit="9" topLeftCell="A10" activePane="bottomLeft" state="frozen"/>
      <selection pane="bottomLeft" activeCell="U14" sqref="U14"/>
    </sheetView>
  </sheetViews>
  <sheetFormatPr defaultRowHeight="15" outlineLevelCol="1"/>
  <cols>
    <col min="1" max="1" width="16.85546875" style="1" customWidth="1"/>
    <col min="2" max="2" width="6.5703125" style="1" customWidth="1" outlineLevel="1"/>
    <col min="3" max="5" width="6.7109375" style="1" customWidth="1" outlineLevel="1"/>
    <col min="6" max="6" width="9.28515625" style="1" customWidth="1" outlineLevel="1"/>
    <col min="7" max="7" width="14.28515625" style="1" customWidth="1" outlineLevel="1"/>
    <col min="8" max="8" width="5.85546875" style="1" customWidth="1" outlineLevel="1"/>
    <col min="9" max="9" width="6.5703125" style="1" customWidth="1" outlineLevel="1"/>
    <col min="10" max="10" width="11.7109375" style="1" customWidth="1" outlineLevel="1"/>
    <col min="11" max="11" width="12" style="34" customWidth="1" outlineLevel="1"/>
    <col min="12" max="13" width="6.5703125" style="1" customWidth="1" outlineLevel="1"/>
    <col min="14" max="14" width="5.7109375" style="1" customWidth="1" outlineLevel="1"/>
    <col min="15" max="15" width="10.28515625" style="36" customWidth="1"/>
    <col min="16" max="16" width="10.7109375" style="36" hidden="1" customWidth="1"/>
    <col min="17" max="17" width="10.85546875" style="1" hidden="1" customWidth="1"/>
    <col min="18" max="18" width="10.85546875" style="1" customWidth="1"/>
    <col min="19" max="19" width="6.140625" style="1" customWidth="1"/>
    <col min="20" max="20" width="6" style="1" customWidth="1"/>
    <col min="21" max="23" width="11.85546875" style="36" customWidth="1"/>
    <col min="24" max="24" width="11.85546875" style="1" hidden="1" customWidth="1"/>
    <col min="25" max="16384" width="9.140625" style="1"/>
  </cols>
  <sheetData>
    <row r="1" spans="1:45">
      <c r="G1" s="103" t="s">
        <v>434</v>
      </c>
      <c r="H1" s="103"/>
      <c r="I1" s="103"/>
      <c r="J1" s="103"/>
      <c r="K1" s="103"/>
      <c r="L1" s="103"/>
      <c r="M1" s="103"/>
      <c r="N1" s="103"/>
      <c r="O1" s="103"/>
    </row>
    <row r="2" spans="1:45">
      <c r="G2" s="103"/>
      <c r="H2" s="103"/>
      <c r="I2" s="103"/>
      <c r="J2" s="103"/>
      <c r="K2" s="103"/>
      <c r="L2" s="103"/>
      <c r="M2" s="103"/>
      <c r="N2" s="103"/>
      <c r="O2" s="103"/>
    </row>
    <row r="3" spans="1:45">
      <c r="G3" s="103"/>
      <c r="H3" s="103"/>
      <c r="I3" s="103"/>
      <c r="J3" s="103"/>
      <c r="K3" s="103"/>
      <c r="L3" s="103"/>
      <c r="M3" s="103"/>
      <c r="N3" s="103"/>
      <c r="O3" s="103"/>
    </row>
    <row r="4" spans="1:45">
      <c r="G4" s="103"/>
      <c r="H4" s="103"/>
      <c r="I4" s="103"/>
      <c r="J4" s="103"/>
      <c r="K4" s="103"/>
      <c r="L4" s="103"/>
      <c r="M4" s="103"/>
      <c r="N4" s="103"/>
      <c r="O4" s="103"/>
    </row>
    <row r="5" spans="1:45">
      <c r="G5" s="103"/>
      <c r="H5" s="103"/>
      <c r="I5" s="103"/>
      <c r="J5" s="103"/>
      <c r="K5" s="103"/>
      <c r="L5" s="103"/>
      <c r="M5" s="103"/>
      <c r="N5" s="103"/>
      <c r="O5" s="103"/>
    </row>
    <row r="6" spans="1:45">
      <c r="G6" s="103"/>
      <c r="H6" s="103"/>
      <c r="I6" s="103"/>
      <c r="J6" s="103"/>
      <c r="K6" s="103"/>
      <c r="L6" s="103"/>
      <c r="M6" s="103"/>
      <c r="N6" s="103"/>
      <c r="O6" s="103"/>
    </row>
    <row r="7" spans="1:45" ht="15.75" customHeight="1">
      <c r="A7" s="26"/>
      <c r="B7" s="115" t="s">
        <v>0</v>
      </c>
      <c r="C7" s="116"/>
      <c r="D7" s="116"/>
      <c r="E7" s="50"/>
      <c r="F7" s="117" t="s">
        <v>367</v>
      </c>
      <c r="G7" s="118"/>
      <c r="H7" s="118"/>
      <c r="I7" s="125" t="s">
        <v>368</v>
      </c>
      <c r="J7" s="125"/>
      <c r="K7" s="126" t="s">
        <v>388</v>
      </c>
      <c r="L7" s="127"/>
      <c r="M7" s="127"/>
      <c r="N7" s="127"/>
      <c r="O7" s="127"/>
      <c r="P7" s="127"/>
      <c r="Q7" s="128"/>
      <c r="W7" s="38"/>
      <c r="X7" s="51"/>
    </row>
    <row r="8" spans="1:45" ht="51">
      <c r="A8" s="26"/>
      <c r="B8" s="2" t="s">
        <v>384</v>
      </c>
      <c r="C8" s="2" t="s">
        <v>384</v>
      </c>
      <c r="D8" s="2" t="s">
        <v>385</v>
      </c>
      <c r="E8" s="2" t="s">
        <v>385</v>
      </c>
      <c r="F8" s="2" t="s">
        <v>371</v>
      </c>
      <c r="G8" s="2" t="s">
        <v>372</v>
      </c>
      <c r="H8" s="2" t="s">
        <v>386</v>
      </c>
      <c r="I8" s="2" t="s">
        <v>371</v>
      </c>
      <c r="J8" s="5" t="s">
        <v>372</v>
      </c>
      <c r="K8" s="2" t="s">
        <v>374</v>
      </c>
      <c r="L8" s="5" t="s">
        <v>375</v>
      </c>
      <c r="M8" s="2" t="s">
        <v>376</v>
      </c>
      <c r="N8" s="32" t="s">
        <v>377</v>
      </c>
      <c r="O8" s="48" t="s">
        <v>432</v>
      </c>
      <c r="P8" s="48"/>
      <c r="Q8" s="113" t="s">
        <v>382</v>
      </c>
      <c r="W8" s="38"/>
      <c r="X8" s="52" t="s">
        <v>382</v>
      </c>
    </row>
    <row r="9" spans="1:45" ht="25.5">
      <c r="A9" s="26" t="s">
        <v>369</v>
      </c>
      <c r="B9" s="2" t="s">
        <v>370</v>
      </c>
      <c r="C9" s="2" t="s">
        <v>383</v>
      </c>
      <c r="D9" s="17" t="s">
        <v>370</v>
      </c>
      <c r="E9" s="17" t="s">
        <v>383</v>
      </c>
      <c r="F9" s="130" t="s">
        <v>367</v>
      </c>
      <c r="G9" s="131"/>
      <c r="H9" s="2" t="s">
        <v>1</v>
      </c>
      <c r="I9" s="5"/>
      <c r="J9" s="5"/>
      <c r="K9" s="5" t="s">
        <v>380</v>
      </c>
      <c r="L9" s="5" t="s">
        <v>378</v>
      </c>
      <c r="M9" s="5" t="s">
        <v>379</v>
      </c>
      <c r="N9" s="5" t="s">
        <v>2</v>
      </c>
      <c r="O9" s="49"/>
      <c r="P9" s="49"/>
      <c r="Q9" s="129"/>
      <c r="W9" s="38"/>
      <c r="X9" s="53"/>
    </row>
    <row r="10" spans="1:45" s="42" customFormat="1" ht="15.75">
      <c r="A10" s="39" t="s">
        <v>3</v>
      </c>
      <c r="B10" s="40"/>
      <c r="C10" s="40"/>
      <c r="D10" s="41"/>
      <c r="E10" s="41"/>
      <c r="G10" s="40"/>
      <c r="H10" s="40"/>
      <c r="I10" s="40"/>
      <c r="J10" s="40"/>
      <c r="K10" s="40"/>
      <c r="L10" s="40"/>
      <c r="M10" s="40"/>
      <c r="N10" s="40"/>
      <c r="O10" s="54"/>
      <c r="P10" s="43"/>
      <c r="Q10" s="44"/>
      <c r="R10" s="1"/>
      <c r="S10" s="1"/>
      <c r="T10" s="1"/>
      <c r="U10" s="36"/>
      <c r="V10" s="36"/>
      <c r="W10" s="38"/>
      <c r="X10" s="44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>
      <c r="A11" s="4" t="s">
        <v>390</v>
      </c>
      <c r="B11" s="3">
        <v>11</v>
      </c>
      <c r="C11" s="3">
        <v>8.8000000000000007</v>
      </c>
      <c r="D11" s="23">
        <v>10</v>
      </c>
      <c r="E11" s="23">
        <v>8</v>
      </c>
      <c r="F11" s="15" t="s">
        <v>12</v>
      </c>
      <c r="G11" s="3" t="s">
        <v>391</v>
      </c>
      <c r="H11" s="3">
        <v>2.2999999999999998</v>
      </c>
      <c r="I11" s="3" t="s">
        <v>7</v>
      </c>
      <c r="J11" s="3" t="s">
        <v>8</v>
      </c>
      <c r="K11" s="3" t="s">
        <v>389</v>
      </c>
      <c r="L11" s="3">
        <v>450</v>
      </c>
      <c r="M11" s="3">
        <v>85</v>
      </c>
      <c r="N11" s="3">
        <v>71</v>
      </c>
      <c r="O11" s="37">
        <v>7388</v>
      </c>
      <c r="P11" s="47">
        <v>7336.3200655359997</v>
      </c>
      <c r="Q11" s="24">
        <v>6324.4138495999996</v>
      </c>
      <c r="W11" s="38"/>
      <c r="X11" s="24">
        <v>5250.4567808000002</v>
      </c>
    </row>
    <row r="12" spans="1:45" s="42" customFormat="1" ht="15.75">
      <c r="A12" s="39" t="s">
        <v>17</v>
      </c>
      <c r="O12" s="56"/>
      <c r="P12" s="47"/>
      <c r="Q12" s="45"/>
      <c r="R12" s="1"/>
      <c r="S12" s="1"/>
      <c r="T12" s="1"/>
      <c r="U12" s="38"/>
      <c r="V12" s="38"/>
      <c r="W12" s="38"/>
      <c r="X12" s="45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>
      <c r="A13" s="4" t="s">
        <v>22</v>
      </c>
      <c r="B13" s="3">
        <v>15</v>
      </c>
      <c r="C13" s="3">
        <f t="shared" ref="C13" si="0">B13*0.8</f>
        <v>12</v>
      </c>
      <c r="D13" s="23">
        <v>13</v>
      </c>
      <c r="E13" s="23">
        <v>10</v>
      </c>
      <c r="F13" s="15" t="s">
        <v>12</v>
      </c>
      <c r="G13" s="3" t="s">
        <v>23</v>
      </c>
      <c r="H13" s="3">
        <v>3</v>
      </c>
      <c r="I13" s="3" t="s">
        <v>7</v>
      </c>
      <c r="J13" s="3" t="s">
        <v>393</v>
      </c>
      <c r="K13" s="3" t="s">
        <v>389</v>
      </c>
      <c r="L13" s="3">
        <v>530</v>
      </c>
      <c r="M13" s="3">
        <v>85</v>
      </c>
      <c r="N13" s="3">
        <v>71</v>
      </c>
      <c r="O13" s="37">
        <v>7922</v>
      </c>
      <c r="P13" s="47">
        <v>8058.5172828160003</v>
      </c>
      <c r="Q13" s="24">
        <v>6946.9976575999999</v>
      </c>
      <c r="U13" s="38"/>
      <c r="V13" s="38"/>
      <c r="W13" s="38"/>
      <c r="X13" s="24">
        <v>5976.8045567999989</v>
      </c>
    </row>
    <row r="14" spans="1:45">
      <c r="A14" s="4" t="s">
        <v>18</v>
      </c>
      <c r="B14" s="3">
        <v>17</v>
      </c>
      <c r="C14" s="3">
        <v>14</v>
      </c>
      <c r="D14" s="23">
        <v>15</v>
      </c>
      <c r="E14" s="23">
        <f t="shared" ref="E14" si="1">D14*0.8</f>
        <v>12</v>
      </c>
      <c r="F14" s="9" t="s">
        <v>5</v>
      </c>
      <c r="G14" s="3" t="s">
        <v>19</v>
      </c>
      <c r="H14" s="3">
        <v>2.6</v>
      </c>
      <c r="I14" s="3" t="s">
        <v>7</v>
      </c>
      <c r="J14" s="3" t="s">
        <v>393</v>
      </c>
      <c r="K14" s="3" t="s">
        <v>389</v>
      </c>
      <c r="L14" s="3">
        <v>560</v>
      </c>
      <c r="M14" s="3">
        <v>85</v>
      </c>
      <c r="N14" s="3">
        <v>72</v>
      </c>
      <c r="O14" s="37">
        <v>8408</v>
      </c>
      <c r="P14" s="47">
        <v>7673.3454335999995</v>
      </c>
      <c r="Q14" s="24">
        <v>6614.9529599999996</v>
      </c>
      <c r="U14" s="38"/>
      <c r="V14" s="38"/>
      <c r="W14" s="38"/>
      <c r="X14" s="24">
        <v>5660.324454399999</v>
      </c>
    </row>
    <row r="15" spans="1:45">
      <c r="A15" s="4" t="s">
        <v>392</v>
      </c>
      <c r="B15" s="3">
        <v>17</v>
      </c>
      <c r="C15" s="3">
        <v>13</v>
      </c>
      <c r="D15" s="23">
        <v>15</v>
      </c>
      <c r="E15" s="23">
        <v>12</v>
      </c>
      <c r="F15" s="15" t="s">
        <v>12</v>
      </c>
      <c r="G15" s="3" t="s">
        <v>394</v>
      </c>
      <c r="H15" s="3">
        <v>3</v>
      </c>
      <c r="I15" s="3" t="s">
        <v>7</v>
      </c>
      <c r="J15" s="3" t="s">
        <v>393</v>
      </c>
      <c r="K15" s="3" t="s">
        <v>389</v>
      </c>
      <c r="L15" s="3">
        <v>580</v>
      </c>
      <c r="M15" s="3">
        <v>85</v>
      </c>
      <c r="N15" s="3">
        <v>72</v>
      </c>
      <c r="O15" s="37">
        <v>8464</v>
      </c>
      <c r="P15" s="47">
        <v>8720.5313986560013</v>
      </c>
      <c r="Q15" s="24">
        <v>7517.6994816000006</v>
      </c>
      <c r="U15" s="38"/>
      <c r="V15" s="38"/>
      <c r="W15" s="38"/>
      <c r="X15" s="24">
        <v>6552.6945791999988</v>
      </c>
    </row>
    <row r="16" spans="1:45" s="42" customFormat="1" ht="15.75">
      <c r="A16" s="39" t="s">
        <v>27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55"/>
      <c r="P16" s="47"/>
      <c r="Q16" s="45"/>
      <c r="R16" s="1"/>
      <c r="S16" s="1"/>
      <c r="T16" s="1"/>
      <c r="U16" s="38"/>
      <c r="V16" s="38"/>
      <c r="W16" s="38"/>
      <c r="X16" s="45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>
      <c r="A17" s="4" t="s">
        <v>28</v>
      </c>
      <c r="B17" s="3">
        <v>22</v>
      </c>
      <c r="C17" s="3">
        <v>18</v>
      </c>
      <c r="D17" s="23">
        <v>20</v>
      </c>
      <c r="E17" s="23">
        <f t="shared" ref="E17:E39" si="2">D17*0.8</f>
        <v>16</v>
      </c>
      <c r="F17" s="9" t="s">
        <v>5</v>
      </c>
      <c r="G17" s="3" t="s">
        <v>29</v>
      </c>
      <c r="H17" s="3">
        <v>4</v>
      </c>
      <c r="I17" s="3" t="s">
        <v>7</v>
      </c>
      <c r="J17" s="3" t="s">
        <v>395</v>
      </c>
      <c r="K17" s="3" t="s">
        <v>396</v>
      </c>
      <c r="L17" s="3">
        <v>640</v>
      </c>
      <c r="M17" s="3">
        <v>85</v>
      </c>
      <c r="N17" s="3">
        <v>73</v>
      </c>
      <c r="O17" s="37">
        <v>8845</v>
      </c>
      <c r="P17" s="47">
        <v>8455.7257523200005</v>
      </c>
      <c r="Q17" s="24">
        <v>7289.4187520000005</v>
      </c>
      <c r="U17" s="38"/>
      <c r="V17" s="38"/>
      <c r="W17" s="38"/>
      <c r="X17" s="24">
        <v>6319.2256511999994</v>
      </c>
    </row>
    <row r="18" spans="1:45">
      <c r="A18" s="4" t="s">
        <v>30</v>
      </c>
      <c r="B18" s="3">
        <v>21</v>
      </c>
      <c r="C18" s="3">
        <v>17</v>
      </c>
      <c r="D18" s="23">
        <v>20</v>
      </c>
      <c r="E18" s="23">
        <f t="shared" si="2"/>
        <v>16</v>
      </c>
      <c r="F18" s="15" t="s">
        <v>12</v>
      </c>
      <c r="G18" s="3" t="s">
        <v>31</v>
      </c>
      <c r="H18" s="3">
        <v>4</v>
      </c>
      <c r="I18" s="3" t="s">
        <v>7</v>
      </c>
      <c r="J18" s="3" t="s">
        <v>395</v>
      </c>
      <c r="K18" s="3" t="s">
        <v>396</v>
      </c>
      <c r="L18" s="3">
        <v>660</v>
      </c>
      <c r="M18" s="3">
        <v>85</v>
      </c>
      <c r="N18" s="3">
        <v>73</v>
      </c>
      <c r="O18" s="37">
        <v>8880</v>
      </c>
      <c r="P18" s="47">
        <v>8720.5313986560013</v>
      </c>
      <c r="Q18" s="24">
        <v>7517.6994816000006</v>
      </c>
      <c r="U18" s="38"/>
      <c r="V18" s="38"/>
      <c r="W18" s="38"/>
      <c r="X18" s="24">
        <v>6547.5063807999995</v>
      </c>
    </row>
    <row r="19" spans="1:45" s="42" customFormat="1" ht="15.75">
      <c r="A19" s="39" t="s">
        <v>43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55"/>
      <c r="P19" s="47"/>
      <c r="Q19" s="45"/>
      <c r="R19" s="1"/>
      <c r="S19" s="1"/>
      <c r="T19" s="1"/>
      <c r="U19" s="38"/>
      <c r="V19" s="38"/>
      <c r="W19" s="38"/>
      <c r="X19" s="45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>
      <c r="A20" s="4" t="s">
        <v>44</v>
      </c>
      <c r="B20" s="3">
        <v>37</v>
      </c>
      <c r="C20" s="3">
        <v>30</v>
      </c>
      <c r="D20" s="23">
        <v>33</v>
      </c>
      <c r="E20" s="23">
        <v>26</v>
      </c>
      <c r="F20" s="9" t="s">
        <v>5</v>
      </c>
      <c r="G20" s="3" t="s">
        <v>45</v>
      </c>
      <c r="H20" s="3">
        <v>5.2</v>
      </c>
      <c r="I20" s="3" t="s">
        <v>7</v>
      </c>
      <c r="J20" s="3" t="s">
        <v>397</v>
      </c>
      <c r="K20" s="3" t="s">
        <v>398</v>
      </c>
      <c r="L20" s="3">
        <v>760</v>
      </c>
      <c r="M20" s="3">
        <v>85</v>
      </c>
      <c r="N20" s="3">
        <v>73</v>
      </c>
      <c r="O20" s="37">
        <v>9636</v>
      </c>
      <c r="P20" s="47">
        <v>9201.9962101759993</v>
      </c>
      <c r="Q20" s="24">
        <v>7932.7553535999996</v>
      </c>
      <c r="U20" s="38"/>
      <c r="V20" s="38"/>
      <c r="W20" s="38"/>
      <c r="X20" s="24">
        <v>6817.2926975999999</v>
      </c>
    </row>
    <row r="21" spans="1:45">
      <c r="A21" s="20" t="s">
        <v>50</v>
      </c>
      <c r="B21" s="3">
        <v>37</v>
      </c>
      <c r="C21" s="3">
        <v>30</v>
      </c>
      <c r="D21" s="23">
        <v>33</v>
      </c>
      <c r="E21" s="23">
        <v>26</v>
      </c>
      <c r="F21" s="13" t="s">
        <v>25</v>
      </c>
      <c r="G21" s="3" t="s">
        <v>51</v>
      </c>
      <c r="H21" s="3">
        <v>5.6</v>
      </c>
      <c r="I21" s="3" t="s">
        <v>7</v>
      </c>
      <c r="J21" s="3" t="s">
        <v>397</v>
      </c>
      <c r="K21" s="3" t="s">
        <v>398</v>
      </c>
      <c r="L21" s="3">
        <v>850</v>
      </c>
      <c r="M21" s="3">
        <v>85</v>
      </c>
      <c r="N21" s="3">
        <v>73</v>
      </c>
      <c r="O21" s="37">
        <v>9789</v>
      </c>
      <c r="P21" s="47">
        <v>9707.5342622719982</v>
      </c>
      <c r="Q21" s="24">
        <v>8368.5640191999992</v>
      </c>
      <c r="U21" s="38"/>
      <c r="V21" s="38"/>
      <c r="W21" s="38"/>
      <c r="X21" s="24">
        <v>7258.2895616000005</v>
      </c>
    </row>
    <row r="22" spans="1:45" s="42" customFormat="1" ht="15.75">
      <c r="A22" s="39" t="s">
        <v>60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5"/>
      <c r="P22" s="47"/>
      <c r="Q22" s="45"/>
      <c r="R22" s="1"/>
      <c r="S22" s="1"/>
      <c r="T22" s="1"/>
      <c r="U22" s="38"/>
      <c r="V22" s="38"/>
      <c r="W22" s="38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>
      <c r="A23" s="4" t="s">
        <v>61</v>
      </c>
      <c r="B23" s="3">
        <v>47</v>
      </c>
      <c r="C23" s="3">
        <v>38</v>
      </c>
      <c r="D23" s="23">
        <v>44</v>
      </c>
      <c r="E23" s="23">
        <v>35</v>
      </c>
      <c r="F23" s="9" t="s">
        <v>5</v>
      </c>
      <c r="G23" s="3" t="s">
        <v>62</v>
      </c>
      <c r="H23" s="3">
        <v>7</v>
      </c>
      <c r="I23" s="3" t="s">
        <v>7</v>
      </c>
      <c r="J23" s="3" t="s">
        <v>399</v>
      </c>
      <c r="K23" s="3" t="s">
        <v>398</v>
      </c>
      <c r="L23" s="3">
        <v>820</v>
      </c>
      <c r="M23" s="3">
        <v>85</v>
      </c>
      <c r="N23" s="3">
        <v>73</v>
      </c>
      <c r="O23" s="37">
        <v>10767</v>
      </c>
      <c r="P23" s="47">
        <v>10255.200485375999</v>
      </c>
      <c r="Q23" s="24">
        <v>8840.6900735999989</v>
      </c>
      <c r="U23" s="38"/>
      <c r="V23" s="38"/>
      <c r="W23" s="38"/>
      <c r="X23" s="24">
        <v>7725.2274176000001</v>
      </c>
    </row>
    <row r="24" spans="1:45">
      <c r="A24" s="4" t="s">
        <v>63</v>
      </c>
      <c r="B24" s="3">
        <v>44</v>
      </c>
      <c r="C24" s="3">
        <v>35</v>
      </c>
      <c r="D24" s="23">
        <v>42</v>
      </c>
      <c r="E24" s="23">
        <v>33</v>
      </c>
      <c r="F24" s="13" t="s">
        <v>25</v>
      </c>
      <c r="G24" s="3" t="s">
        <v>64</v>
      </c>
      <c r="H24" s="3">
        <v>6.4</v>
      </c>
      <c r="I24" s="3" t="s">
        <v>7</v>
      </c>
      <c r="J24" s="3" t="s">
        <v>399</v>
      </c>
      <c r="K24" s="3" t="s">
        <v>398</v>
      </c>
      <c r="L24" s="3">
        <v>870</v>
      </c>
      <c r="M24" s="3">
        <v>85</v>
      </c>
      <c r="N24" s="3">
        <v>73</v>
      </c>
      <c r="O24" s="37">
        <v>11030</v>
      </c>
      <c r="P24" s="47">
        <v>10700.555436031998</v>
      </c>
      <c r="Q24" s="24">
        <v>9224.6167551999988</v>
      </c>
      <c r="U24" s="38"/>
      <c r="V24" s="38"/>
      <c r="W24" s="38"/>
      <c r="X24" s="24">
        <v>8114.3422975999993</v>
      </c>
    </row>
    <row r="25" spans="1:45" s="42" customFormat="1" ht="15.75">
      <c r="A25" s="39" t="s">
        <v>67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55"/>
      <c r="P25" s="47"/>
      <c r="Q25" s="45"/>
      <c r="R25" s="1"/>
      <c r="S25" s="1"/>
      <c r="T25" s="1"/>
      <c r="U25" s="38"/>
      <c r="V25" s="38"/>
      <c r="W25" s="38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>
      <c r="A26" s="4" t="s">
        <v>68</v>
      </c>
      <c r="B26" s="3">
        <v>55</v>
      </c>
      <c r="C26" s="3">
        <f t="shared" ref="C26:C39" si="3">B26*0.8</f>
        <v>44</v>
      </c>
      <c r="D26" s="23">
        <v>50</v>
      </c>
      <c r="E26" s="23">
        <f t="shared" si="2"/>
        <v>40</v>
      </c>
      <c r="F26" s="12" t="s">
        <v>69</v>
      </c>
      <c r="G26" s="3" t="s">
        <v>70</v>
      </c>
      <c r="H26" s="3">
        <v>8</v>
      </c>
      <c r="I26" s="3" t="s">
        <v>7</v>
      </c>
      <c r="J26" s="3" t="s">
        <v>400</v>
      </c>
      <c r="K26" s="3" t="s">
        <v>401</v>
      </c>
      <c r="L26" s="3">
        <v>1000</v>
      </c>
      <c r="M26" s="3">
        <v>110</v>
      </c>
      <c r="N26" s="3">
        <v>75</v>
      </c>
      <c r="O26" s="37">
        <v>12577</v>
      </c>
      <c r="P26" s="47">
        <v>12120.876630016</v>
      </c>
      <c r="Q26" s="24">
        <v>10449.031577600001</v>
      </c>
      <c r="U26" s="38"/>
      <c r="V26" s="38"/>
      <c r="W26" s="38"/>
      <c r="X26" s="24">
        <v>8653.914931199999</v>
      </c>
    </row>
    <row r="27" spans="1:45" s="42" customFormat="1" ht="15.75">
      <c r="A27" s="39" t="s">
        <v>77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5"/>
      <c r="P27" s="47"/>
      <c r="Q27" s="45"/>
      <c r="R27" s="1"/>
      <c r="S27" s="1"/>
      <c r="T27" s="1"/>
      <c r="U27" s="38"/>
      <c r="V27" s="38"/>
      <c r="W27" s="38"/>
      <c r="X27" s="4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>
      <c r="A28" s="4" t="s">
        <v>78</v>
      </c>
      <c r="B28" s="3">
        <v>66</v>
      </c>
      <c r="C28" s="3">
        <f t="shared" si="3"/>
        <v>52.800000000000004</v>
      </c>
      <c r="D28" s="23">
        <v>60</v>
      </c>
      <c r="E28" s="23">
        <f t="shared" si="2"/>
        <v>48</v>
      </c>
      <c r="F28" s="12" t="s">
        <v>69</v>
      </c>
      <c r="G28" s="3" t="s">
        <v>79</v>
      </c>
      <c r="H28" s="3">
        <v>9.8000000000000007</v>
      </c>
      <c r="I28" s="3" t="s">
        <v>7</v>
      </c>
      <c r="J28" s="3" t="s">
        <v>402</v>
      </c>
      <c r="K28" s="3" t="s">
        <v>401</v>
      </c>
      <c r="L28" s="3">
        <v>1080</v>
      </c>
      <c r="M28" s="3">
        <v>110</v>
      </c>
      <c r="N28" s="3">
        <v>75</v>
      </c>
      <c r="O28" s="37">
        <v>13139</v>
      </c>
      <c r="P28" s="47">
        <v>12475.956928512001</v>
      </c>
      <c r="Q28" s="24">
        <v>10755.135283200001</v>
      </c>
      <c r="U28" s="38"/>
      <c r="V28" s="38"/>
      <c r="W28" s="38"/>
      <c r="X28" s="24">
        <v>8960.0186367999995</v>
      </c>
    </row>
    <row r="29" spans="1:45">
      <c r="A29" s="4" t="s">
        <v>82</v>
      </c>
      <c r="B29" s="3">
        <v>66</v>
      </c>
      <c r="C29" s="3">
        <v>53</v>
      </c>
      <c r="D29" s="23">
        <v>60</v>
      </c>
      <c r="E29" s="23">
        <f t="shared" si="2"/>
        <v>48</v>
      </c>
      <c r="F29" s="15" t="s">
        <v>12</v>
      </c>
      <c r="G29" s="3" t="s">
        <v>83</v>
      </c>
      <c r="H29" s="3">
        <v>10.4</v>
      </c>
      <c r="I29" s="3" t="s">
        <v>7</v>
      </c>
      <c r="J29" s="3" t="s">
        <v>402</v>
      </c>
      <c r="K29" s="3" t="s">
        <v>401</v>
      </c>
      <c r="L29" s="3">
        <v>1030</v>
      </c>
      <c r="M29" s="3">
        <v>110</v>
      </c>
      <c r="N29" s="3">
        <v>75</v>
      </c>
      <c r="O29" s="37">
        <v>13320</v>
      </c>
      <c r="P29" s="47">
        <v>12831.037227008001</v>
      </c>
      <c r="Q29" s="24">
        <v>11061.2389888</v>
      </c>
      <c r="U29" s="38"/>
      <c r="V29" s="38"/>
      <c r="W29" s="38"/>
      <c r="X29" s="24">
        <v>9266.1223423999982</v>
      </c>
    </row>
    <row r="30" spans="1:45" s="42" customFormat="1" ht="15.75">
      <c r="A30" s="39" t="s">
        <v>89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5"/>
      <c r="P30" s="47"/>
      <c r="Q30" s="45">
        <v>0</v>
      </c>
      <c r="R30" s="1"/>
      <c r="S30" s="1"/>
      <c r="T30" s="1"/>
      <c r="U30" s="38"/>
      <c r="V30" s="38"/>
      <c r="W30" s="38"/>
      <c r="X30" s="45">
        <v>0</v>
      </c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>
      <c r="A31" s="4" t="s">
        <v>90</v>
      </c>
      <c r="B31" s="3">
        <v>80</v>
      </c>
      <c r="C31" s="3">
        <f t="shared" si="3"/>
        <v>64</v>
      </c>
      <c r="D31" s="23">
        <v>75</v>
      </c>
      <c r="E31" s="23">
        <f t="shared" si="2"/>
        <v>60</v>
      </c>
      <c r="F31" s="12" t="s">
        <v>69</v>
      </c>
      <c r="G31" s="3" t="s">
        <v>403</v>
      </c>
      <c r="H31" s="3">
        <v>12</v>
      </c>
      <c r="I31" s="3" t="s">
        <v>20</v>
      </c>
      <c r="J31" s="3" t="s">
        <v>410</v>
      </c>
      <c r="K31" s="3" t="s">
        <v>401</v>
      </c>
      <c r="L31" s="3">
        <v>1160</v>
      </c>
      <c r="M31" s="3">
        <v>110</v>
      </c>
      <c r="N31" s="3">
        <v>75</v>
      </c>
      <c r="O31" s="37">
        <v>13757</v>
      </c>
      <c r="P31" s="47">
        <v>13505.087963135999</v>
      </c>
      <c r="Q31" s="24">
        <v>11642.317209599998</v>
      </c>
      <c r="U31" s="38"/>
      <c r="V31" s="38"/>
      <c r="W31" s="38"/>
      <c r="X31" s="24">
        <v>9504.7794687999994</v>
      </c>
    </row>
    <row r="32" spans="1:45">
      <c r="A32" s="4" t="s">
        <v>97</v>
      </c>
      <c r="B32" s="3">
        <v>88</v>
      </c>
      <c r="C32" s="3">
        <v>70</v>
      </c>
      <c r="D32" s="23">
        <v>80</v>
      </c>
      <c r="E32" s="23">
        <f t="shared" si="2"/>
        <v>64</v>
      </c>
      <c r="F32" s="15" t="s">
        <v>12</v>
      </c>
      <c r="G32" s="3" t="s">
        <v>98</v>
      </c>
      <c r="H32" s="3">
        <v>14</v>
      </c>
      <c r="I32" s="3" t="s">
        <v>20</v>
      </c>
      <c r="J32" s="3" t="s">
        <v>96</v>
      </c>
      <c r="K32" s="3" t="s">
        <v>401</v>
      </c>
      <c r="L32" s="3">
        <v>1140</v>
      </c>
      <c r="M32" s="3">
        <v>110</v>
      </c>
      <c r="N32" s="3">
        <v>75</v>
      </c>
      <c r="O32" s="37">
        <v>15366</v>
      </c>
      <c r="P32" s="47">
        <v>14949.482397696003</v>
      </c>
      <c r="Q32" s="24">
        <v>12887.484825600002</v>
      </c>
      <c r="U32" s="38"/>
      <c r="V32" s="38"/>
      <c r="W32" s="38"/>
      <c r="X32" s="24">
        <v>10749.947084799998</v>
      </c>
    </row>
    <row r="33" spans="1:45" s="42" customFormat="1" ht="15.75">
      <c r="A33" s="39" t="s">
        <v>110</v>
      </c>
      <c r="O33" s="56"/>
      <c r="P33" s="47"/>
      <c r="Q33" s="45">
        <v>0</v>
      </c>
      <c r="R33" s="1"/>
      <c r="S33" s="1"/>
      <c r="T33" s="1"/>
      <c r="U33" s="38"/>
      <c r="V33" s="38"/>
      <c r="W33" s="38"/>
      <c r="X33" s="45">
        <v>0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>
      <c r="A34" s="4" t="s">
        <v>111</v>
      </c>
      <c r="B34" s="3">
        <v>110</v>
      </c>
      <c r="C34" s="3">
        <f t="shared" si="3"/>
        <v>88</v>
      </c>
      <c r="D34" s="23">
        <v>100</v>
      </c>
      <c r="E34" s="23">
        <f t="shared" si="2"/>
        <v>80</v>
      </c>
      <c r="F34" s="12" t="s">
        <v>69</v>
      </c>
      <c r="G34" s="3" t="s">
        <v>404</v>
      </c>
      <c r="H34" s="3">
        <v>15.6</v>
      </c>
      <c r="I34" s="3" t="s">
        <v>20</v>
      </c>
      <c r="J34" s="3" t="s">
        <v>411</v>
      </c>
      <c r="K34" s="3" t="s">
        <v>401</v>
      </c>
      <c r="L34" s="3">
        <v>1300</v>
      </c>
      <c r="M34" s="3">
        <v>110</v>
      </c>
      <c r="N34" s="3">
        <v>75</v>
      </c>
      <c r="O34" s="37">
        <v>16566</v>
      </c>
      <c r="P34" s="47">
        <v>15906.393710592001</v>
      </c>
      <c r="Q34" s="24">
        <v>13712.408371200001</v>
      </c>
      <c r="U34" s="38"/>
      <c r="V34" s="38"/>
      <c r="W34" s="38"/>
      <c r="X34" s="24">
        <v>11574.870630399999</v>
      </c>
    </row>
    <row r="35" spans="1:45">
      <c r="A35" s="4" t="s">
        <v>113</v>
      </c>
      <c r="B35" s="3">
        <v>110</v>
      </c>
      <c r="C35" s="3">
        <f t="shared" si="3"/>
        <v>88</v>
      </c>
      <c r="D35" s="23">
        <v>100</v>
      </c>
      <c r="E35" s="23">
        <f t="shared" si="2"/>
        <v>80</v>
      </c>
      <c r="F35" s="15" t="s">
        <v>12</v>
      </c>
      <c r="G35" s="3" t="s">
        <v>114</v>
      </c>
      <c r="H35" s="3">
        <v>17.100000000000001</v>
      </c>
      <c r="I35" s="3" t="s">
        <v>20</v>
      </c>
      <c r="J35" s="3" t="s">
        <v>411</v>
      </c>
      <c r="K35" s="3" t="s">
        <v>401</v>
      </c>
      <c r="L35" s="3">
        <v>1330</v>
      </c>
      <c r="M35" s="3">
        <v>110</v>
      </c>
      <c r="N35" s="3">
        <v>75</v>
      </c>
      <c r="O35" s="37">
        <v>17094</v>
      </c>
      <c r="P35" s="47">
        <v>16363.785281535998</v>
      </c>
      <c r="Q35" s="24">
        <v>14106.711449599999</v>
      </c>
      <c r="U35" s="38"/>
      <c r="V35" s="38"/>
      <c r="W35" s="38"/>
      <c r="X35" s="24">
        <v>11969.173708799999</v>
      </c>
    </row>
    <row r="36" spans="1:45" s="42" customFormat="1" ht="15.75">
      <c r="A36" s="39" t="s">
        <v>127</v>
      </c>
      <c r="O36" s="56"/>
      <c r="P36" s="47"/>
      <c r="Q36" s="45"/>
      <c r="R36" s="1"/>
      <c r="S36" s="1"/>
      <c r="T36" s="1"/>
      <c r="U36" s="38"/>
      <c r="V36" s="38"/>
      <c r="W36" s="38"/>
      <c r="X36" s="4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>
      <c r="A37" s="4" t="s">
        <v>128</v>
      </c>
      <c r="B37" s="3">
        <v>138</v>
      </c>
      <c r="C37" s="3">
        <v>110.4</v>
      </c>
      <c r="D37" s="23">
        <v>125</v>
      </c>
      <c r="E37" s="23">
        <f t="shared" si="2"/>
        <v>100</v>
      </c>
      <c r="F37" s="12" t="s">
        <v>69</v>
      </c>
      <c r="G37" s="3" t="s">
        <v>405</v>
      </c>
      <c r="H37" s="3">
        <v>18.8</v>
      </c>
      <c r="I37" s="3" t="s">
        <v>20</v>
      </c>
      <c r="J37" s="3" t="s">
        <v>406</v>
      </c>
      <c r="K37" s="3" t="s">
        <v>407</v>
      </c>
      <c r="L37" s="3">
        <v>1610</v>
      </c>
      <c r="M37" s="3">
        <v>250</v>
      </c>
      <c r="N37" s="3">
        <v>75</v>
      </c>
      <c r="O37" s="37">
        <v>19660</v>
      </c>
      <c r="P37" s="47">
        <v>19240.537530367998</v>
      </c>
      <c r="Q37" s="24">
        <v>16586.670284799999</v>
      </c>
      <c r="U37" s="38"/>
      <c r="V37" s="38"/>
      <c r="W37" s="38"/>
      <c r="X37" s="24">
        <v>13935.500902399999</v>
      </c>
    </row>
    <row r="38" spans="1:45">
      <c r="A38" s="4" t="s">
        <v>131</v>
      </c>
      <c r="B38" s="3">
        <v>150</v>
      </c>
      <c r="C38" s="3">
        <f t="shared" si="3"/>
        <v>120</v>
      </c>
      <c r="D38" s="23">
        <v>135</v>
      </c>
      <c r="E38" s="23">
        <f t="shared" si="2"/>
        <v>108</v>
      </c>
      <c r="F38" s="10" t="s">
        <v>103</v>
      </c>
      <c r="G38" s="3" t="s">
        <v>132</v>
      </c>
      <c r="H38" s="3">
        <v>20.9</v>
      </c>
      <c r="I38" s="3" t="s">
        <v>20</v>
      </c>
      <c r="J38" s="3" t="s">
        <v>130</v>
      </c>
      <c r="K38" s="3" t="s">
        <v>407</v>
      </c>
      <c r="L38" s="3">
        <v>1580</v>
      </c>
      <c r="M38" s="3">
        <v>250</v>
      </c>
      <c r="N38" s="3">
        <v>75</v>
      </c>
      <c r="O38" s="37">
        <v>20680</v>
      </c>
      <c r="P38" s="47">
        <v>20293.741805567995</v>
      </c>
      <c r="Q38" s="24">
        <v>17494.605004799996</v>
      </c>
      <c r="U38" s="38"/>
      <c r="V38" s="38"/>
      <c r="W38" s="38"/>
      <c r="X38" s="24">
        <v>14843.435622399998</v>
      </c>
    </row>
    <row r="39" spans="1:45">
      <c r="A39" s="4" t="s">
        <v>141</v>
      </c>
      <c r="B39" s="3">
        <v>150</v>
      </c>
      <c r="C39" s="3">
        <f t="shared" si="3"/>
        <v>120</v>
      </c>
      <c r="D39" s="23">
        <v>136</v>
      </c>
      <c r="E39" s="23">
        <f t="shared" si="2"/>
        <v>108.80000000000001</v>
      </c>
      <c r="F39" s="15" t="s">
        <v>12</v>
      </c>
      <c r="G39" s="3" t="s">
        <v>408</v>
      </c>
      <c r="H39" s="3">
        <v>20.8</v>
      </c>
      <c r="I39" s="3" t="s">
        <v>20</v>
      </c>
      <c r="J39" s="3" t="s">
        <v>130</v>
      </c>
      <c r="K39" s="3" t="s">
        <v>407</v>
      </c>
      <c r="L39" s="3">
        <v>1450</v>
      </c>
      <c r="M39" s="3">
        <v>250</v>
      </c>
      <c r="N39" s="3">
        <v>75</v>
      </c>
      <c r="O39" s="37">
        <v>20999</v>
      </c>
      <c r="P39" s="47">
        <v>21358.982701056</v>
      </c>
      <c r="Q39" s="24">
        <v>18412.916121599999</v>
      </c>
      <c r="U39" s="38"/>
      <c r="V39" s="38"/>
      <c r="W39" s="38"/>
      <c r="X39" s="24">
        <v>15761.7467392</v>
      </c>
    </row>
    <row r="40" spans="1:45" s="42" customFormat="1" ht="15.75">
      <c r="A40" s="39" t="s">
        <v>149</v>
      </c>
      <c r="O40" s="56"/>
      <c r="P40" s="47"/>
      <c r="Q40" s="45"/>
      <c r="R40" s="1"/>
      <c r="S40" s="1"/>
      <c r="T40" s="1"/>
      <c r="U40" s="38"/>
      <c r="V40" s="38"/>
      <c r="W40" s="38"/>
      <c r="X40" s="4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>
      <c r="A41" s="4" t="s">
        <v>150</v>
      </c>
      <c r="B41" s="3">
        <v>176</v>
      </c>
      <c r="C41" s="3">
        <f t="shared" ref="C41:C49" si="4">B41*0.8</f>
        <v>140.80000000000001</v>
      </c>
      <c r="D41" s="23">
        <v>160</v>
      </c>
      <c r="E41" s="23">
        <f t="shared" ref="E41:E49" si="5">D41*0.8</f>
        <v>128</v>
      </c>
      <c r="F41" s="12" t="s">
        <v>69</v>
      </c>
      <c r="G41" s="3" t="s">
        <v>409</v>
      </c>
      <c r="H41" s="3">
        <v>27</v>
      </c>
      <c r="I41" s="3" t="s">
        <v>20</v>
      </c>
      <c r="J41" s="3" t="s">
        <v>412</v>
      </c>
      <c r="K41" s="3" t="s">
        <v>407</v>
      </c>
      <c r="L41" s="3">
        <v>1650</v>
      </c>
      <c r="M41" s="3">
        <v>250</v>
      </c>
      <c r="N41" s="3">
        <v>75</v>
      </c>
      <c r="O41" s="37">
        <v>22852</v>
      </c>
      <c r="P41" s="47">
        <v>22165.436260351998</v>
      </c>
      <c r="Q41" s="24">
        <v>19108.134707199999</v>
      </c>
      <c r="U41" s="38"/>
      <c r="V41" s="38"/>
      <c r="W41" s="38"/>
      <c r="X41" s="24">
        <v>15995.2156672</v>
      </c>
    </row>
    <row r="42" spans="1:45">
      <c r="A42" s="4" t="s">
        <v>153</v>
      </c>
      <c r="B42" s="3">
        <v>165</v>
      </c>
      <c r="C42" s="3">
        <f t="shared" si="4"/>
        <v>132</v>
      </c>
      <c r="D42" s="23">
        <v>150</v>
      </c>
      <c r="E42" s="23">
        <f t="shared" si="5"/>
        <v>120</v>
      </c>
      <c r="F42" s="10" t="s">
        <v>103</v>
      </c>
      <c r="G42" s="3" t="s">
        <v>154</v>
      </c>
      <c r="H42" s="3">
        <v>25.1</v>
      </c>
      <c r="I42" s="3" t="s">
        <v>20</v>
      </c>
      <c r="J42" s="3" t="s">
        <v>412</v>
      </c>
      <c r="K42" s="3" t="s">
        <v>415</v>
      </c>
      <c r="L42" s="3">
        <v>1630</v>
      </c>
      <c r="M42" s="3">
        <v>250</v>
      </c>
      <c r="N42" s="3">
        <v>75</v>
      </c>
      <c r="O42" s="37">
        <v>24579</v>
      </c>
      <c r="P42" s="47">
        <v>25144.499781631999</v>
      </c>
      <c r="Q42" s="24">
        <v>21676.2929152</v>
      </c>
      <c r="U42" s="38"/>
      <c r="V42" s="38"/>
      <c r="W42" s="38"/>
      <c r="X42" s="24">
        <v>17935.601868799997</v>
      </c>
    </row>
    <row r="43" spans="1:45">
      <c r="A43" s="4" t="s">
        <v>419</v>
      </c>
      <c r="B43" s="3">
        <v>165</v>
      </c>
      <c r="C43" s="3">
        <f t="shared" si="4"/>
        <v>132</v>
      </c>
      <c r="D43" s="23">
        <v>150</v>
      </c>
      <c r="E43" s="23">
        <f t="shared" si="5"/>
        <v>120</v>
      </c>
      <c r="F43" s="15" t="s">
        <v>12</v>
      </c>
      <c r="G43" s="30" t="s">
        <v>416</v>
      </c>
      <c r="H43" s="3">
        <v>23.4</v>
      </c>
      <c r="I43" s="3" t="s">
        <v>20</v>
      </c>
      <c r="J43" s="3" t="s">
        <v>412</v>
      </c>
      <c r="K43" s="3" t="s">
        <v>415</v>
      </c>
      <c r="L43" s="3">
        <v>1750</v>
      </c>
      <c r="M43" s="3">
        <v>250</v>
      </c>
      <c r="N43" s="3">
        <v>75</v>
      </c>
      <c r="O43" s="37">
        <v>23554</v>
      </c>
      <c r="P43" s="47">
        <v>25210.701193215999</v>
      </c>
      <c r="Q43" s="24">
        <v>21733.363097599999</v>
      </c>
      <c r="U43" s="38"/>
      <c r="V43" s="38"/>
      <c r="W43" s="38"/>
      <c r="X43" s="24">
        <v>17987.4838528</v>
      </c>
    </row>
    <row r="44" spans="1:45" s="42" customFormat="1" ht="15.75">
      <c r="A44" s="39" t="s">
        <v>172</v>
      </c>
      <c r="B44" s="40"/>
      <c r="C44" s="40"/>
      <c r="D44" s="40"/>
      <c r="E44" s="40"/>
      <c r="F44" s="40"/>
      <c r="G44" s="40"/>
      <c r="H44" s="40"/>
      <c r="O44" s="56"/>
      <c r="P44" s="47"/>
      <c r="Q44" s="45"/>
      <c r="R44" s="1"/>
      <c r="S44" s="1"/>
      <c r="T44" s="1"/>
      <c r="U44" s="38"/>
      <c r="V44" s="38"/>
      <c r="W44" s="38"/>
      <c r="X44" s="4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>
      <c r="A45" s="4" t="s">
        <v>173</v>
      </c>
      <c r="B45" s="3">
        <v>220</v>
      </c>
      <c r="C45" s="3">
        <f t="shared" si="4"/>
        <v>176</v>
      </c>
      <c r="D45" s="23">
        <v>200</v>
      </c>
      <c r="E45" s="23">
        <f t="shared" si="5"/>
        <v>160</v>
      </c>
      <c r="F45" s="12" t="s">
        <v>69</v>
      </c>
      <c r="G45" s="3" t="s">
        <v>174</v>
      </c>
      <c r="H45" s="3">
        <v>29.4</v>
      </c>
      <c r="I45" s="3" t="s">
        <v>20</v>
      </c>
      <c r="J45" s="3" t="s">
        <v>413</v>
      </c>
      <c r="K45" s="3" t="s">
        <v>415</v>
      </c>
      <c r="L45" s="3">
        <v>2100</v>
      </c>
      <c r="M45" s="3">
        <v>250</v>
      </c>
      <c r="N45" s="3">
        <v>76</v>
      </c>
      <c r="O45" s="37">
        <v>28513</v>
      </c>
      <c r="P45" s="47">
        <v>27389.329465344006</v>
      </c>
      <c r="Q45" s="24">
        <v>23611.490918400006</v>
      </c>
      <c r="U45" s="38"/>
      <c r="V45" s="38"/>
      <c r="W45" s="38"/>
      <c r="X45" s="24">
        <v>19865.611673599997</v>
      </c>
    </row>
    <row r="46" spans="1:45">
      <c r="A46" s="4" t="s">
        <v>177</v>
      </c>
      <c r="B46" s="3">
        <v>225</v>
      </c>
      <c r="C46" s="3">
        <f t="shared" si="4"/>
        <v>180</v>
      </c>
      <c r="D46" s="23">
        <v>205</v>
      </c>
      <c r="E46" s="23">
        <f t="shared" si="5"/>
        <v>164</v>
      </c>
      <c r="F46" s="10" t="s">
        <v>103</v>
      </c>
      <c r="G46" s="3" t="s">
        <v>178</v>
      </c>
      <c r="H46" s="3">
        <v>33</v>
      </c>
      <c r="I46" s="3" t="s">
        <v>20</v>
      </c>
      <c r="J46" s="3" t="s">
        <v>413</v>
      </c>
      <c r="K46" s="3" t="s">
        <v>415</v>
      </c>
      <c r="L46" s="3">
        <v>1900</v>
      </c>
      <c r="M46" s="3">
        <v>250</v>
      </c>
      <c r="N46" s="3">
        <v>76</v>
      </c>
      <c r="O46" s="37">
        <v>29345</v>
      </c>
      <c r="P46" s="47">
        <v>29014.273204223995</v>
      </c>
      <c r="Q46" s="24">
        <v>25012.304486399997</v>
      </c>
      <c r="U46" s="38"/>
      <c r="V46" s="38"/>
      <c r="W46" s="38"/>
      <c r="X46" s="24">
        <v>21266.425241599994</v>
      </c>
    </row>
    <row r="47" spans="1:45">
      <c r="A47" s="20" t="s">
        <v>417</v>
      </c>
      <c r="B47" s="3">
        <v>220</v>
      </c>
      <c r="C47" s="3">
        <v>176</v>
      </c>
      <c r="D47" s="23">
        <v>200</v>
      </c>
      <c r="E47" s="23">
        <v>160</v>
      </c>
      <c r="F47" s="15" t="s">
        <v>12</v>
      </c>
      <c r="G47" s="3" t="s">
        <v>418</v>
      </c>
      <c r="H47" s="3">
        <v>34.700000000000003</v>
      </c>
      <c r="I47" s="3" t="s">
        <v>20</v>
      </c>
      <c r="J47" s="3" t="s">
        <v>413</v>
      </c>
      <c r="K47" s="3" t="s">
        <v>415</v>
      </c>
      <c r="L47" s="3">
        <v>2200</v>
      </c>
      <c r="M47" s="3">
        <v>250</v>
      </c>
      <c r="N47" s="3">
        <v>76</v>
      </c>
      <c r="O47" s="37">
        <v>28499</v>
      </c>
      <c r="P47" s="47">
        <v>34749.722771455992</v>
      </c>
      <c r="Q47" s="24">
        <v>29956.657561599994</v>
      </c>
      <c r="U47" s="38"/>
      <c r="V47" s="38"/>
      <c r="W47" s="38"/>
      <c r="X47" s="24">
        <v>26215.966515199998</v>
      </c>
    </row>
    <row r="48" spans="1:45" s="42" customFormat="1" ht="15.75">
      <c r="A48" s="39" t="s">
        <v>186</v>
      </c>
      <c r="O48" s="56"/>
      <c r="P48" s="47"/>
      <c r="Q48" s="45"/>
      <c r="R48" s="1"/>
      <c r="S48" s="1"/>
      <c r="T48" s="1"/>
      <c r="U48" s="38"/>
      <c r="V48" s="38"/>
      <c r="W48" s="38"/>
      <c r="X48" s="4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24">
      <c r="A49" s="4" t="s">
        <v>187</v>
      </c>
      <c r="B49" s="3">
        <v>275</v>
      </c>
      <c r="C49" s="3">
        <f t="shared" si="4"/>
        <v>220</v>
      </c>
      <c r="D49" s="23">
        <v>250</v>
      </c>
      <c r="E49" s="23">
        <f t="shared" si="5"/>
        <v>200</v>
      </c>
      <c r="F49" s="10" t="s">
        <v>103</v>
      </c>
      <c r="G49" s="3" t="s">
        <v>188</v>
      </c>
      <c r="H49" s="3">
        <v>40.9</v>
      </c>
      <c r="I49" s="3" t="s">
        <v>20</v>
      </c>
      <c r="J49" s="3" t="s">
        <v>414</v>
      </c>
      <c r="K49" s="3" t="s">
        <v>415</v>
      </c>
      <c r="L49" s="3">
        <v>2320</v>
      </c>
      <c r="M49" s="3">
        <v>250</v>
      </c>
      <c r="N49" s="3">
        <v>76</v>
      </c>
      <c r="O49" s="37">
        <v>32120</v>
      </c>
      <c r="P49" s="47">
        <v>31253.084577792</v>
      </c>
      <c r="Q49" s="24">
        <v>26942.3142912</v>
      </c>
      <c r="U49" s="38"/>
      <c r="V49" s="38"/>
      <c r="W49" s="38"/>
      <c r="X49" s="24">
        <v>23196.435046400002</v>
      </c>
    </row>
    <row r="50" spans="1:24">
      <c r="G50" s="21"/>
      <c r="U50" s="38"/>
      <c r="V50" s="38"/>
      <c r="W50" s="38"/>
      <c r="X50" s="35"/>
    </row>
    <row r="51" spans="1:24">
      <c r="U51" s="38"/>
      <c r="V51" s="38"/>
      <c r="W51" s="38"/>
      <c r="X51" s="35"/>
    </row>
  </sheetData>
  <mergeCells count="7">
    <mergeCell ref="Q8:Q9"/>
    <mergeCell ref="F9:G9"/>
    <mergeCell ref="G1:O6"/>
    <mergeCell ref="B7:D7"/>
    <mergeCell ref="F7:H7"/>
    <mergeCell ref="I7:J7"/>
    <mergeCell ref="K7:Q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Элкос</vt:lpstr>
      <vt:lpstr>Прайс Light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Ferragni</dc:creator>
  <cp:lastModifiedBy>Андрей</cp:lastModifiedBy>
  <cp:lastPrinted>2014-02-06T06:53:30Z</cp:lastPrinted>
  <dcterms:created xsi:type="dcterms:W3CDTF">2013-03-14T14:06:38Z</dcterms:created>
  <dcterms:modified xsi:type="dcterms:W3CDTF">2018-01-07T19:01:44Z</dcterms:modified>
</cp:coreProperties>
</file>